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811"/>
  <workbookPr codeName="DieseArbeitsmappe"/>
  <mc:AlternateContent xmlns:mc="http://schemas.openxmlformats.org/markup-compatibility/2006">
    <mc:Choice Requires="x15">
      <x15ac:absPath xmlns:x15ac="http://schemas.microsoft.com/office/spreadsheetml/2010/11/ac" url="https://ssvhi.sharepoint.com/sites/praesidium/Freigegebene Dokumente/Sport/Ausschreibungen/Ausschreibungen 2025/Kreismeisterschaften/Meldebogen/"/>
    </mc:Choice>
  </mc:AlternateContent>
  <xr:revisionPtr revIDLastSave="61" documentId="13_ncr:1_{4A542704-DC54-7F43-8881-24216B037030}" xr6:coauthVersionLast="47" xr6:coauthVersionMax="47" xr10:uidLastSave="{54948993-B9EB-EB45-9099-A14C30E8541E}"/>
  <bookViews>
    <workbookView xWindow="0" yWindow="500" windowWidth="28800" windowHeight="16140" tabRatio="500" xr2:uid="{00000000-000D-0000-FFFF-FFFF00000000}"/>
  </bookViews>
  <sheets>
    <sheet name="Anleitung" sheetId="2" r:id="rId1"/>
    <sheet name="Kopfdaten" sheetId="4" r:id="rId2"/>
    <sheet name="Meldung (1)" sheetId="3" r:id="rId3"/>
    <sheet name="Meldung (2)" sheetId="97" r:id="rId4"/>
    <sheet name="Meldung (3)" sheetId="98" r:id="rId5"/>
    <sheet name="Meldung (4)" sheetId="99" r:id="rId6"/>
    <sheet name="Meldung (5)" sheetId="100" r:id="rId7"/>
    <sheet name="Meldung (6)" sheetId="101" r:id="rId8"/>
    <sheet name="Meldung (7)" sheetId="102" r:id="rId9"/>
    <sheet name="Meldung (8)" sheetId="103" r:id="rId10"/>
    <sheet name="Meldung (9)" sheetId="104" r:id="rId11"/>
    <sheet name="Meldung (10)" sheetId="105" r:id="rId12"/>
  </sheets>
  <definedNames>
    <definedName name="_xlnm.Print_Area" localSheetId="1">Kopfdaten!$A$1:$BE$29</definedName>
    <definedName name="_xlnm.Print_Area" localSheetId="2">'Meldung (1)'!$A$1:$BE$37</definedName>
    <definedName name="_xlnm.Print_Area" localSheetId="11">'Meldung (10)'!$A$1:$BE$37</definedName>
    <definedName name="_xlnm.Print_Area" localSheetId="3">'Meldung (2)'!$A$1:$BE$37</definedName>
    <definedName name="_xlnm.Print_Area" localSheetId="4">'Meldung (3)'!$A$1:$BE$37</definedName>
    <definedName name="_xlnm.Print_Area" localSheetId="5">'Meldung (4)'!$A$1:$BE$37</definedName>
    <definedName name="_xlnm.Print_Area" localSheetId="6">'Meldung (5)'!$A$1:$BE$37</definedName>
    <definedName name="_xlnm.Print_Area" localSheetId="7">'Meldung (6)'!$A$1:$BE$37</definedName>
    <definedName name="_xlnm.Print_Area" localSheetId="8">'Meldung (7)'!$A$1:$BE$37</definedName>
    <definedName name="_xlnm.Print_Area" localSheetId="9">'Meldung (8)'!$A$1:$BE$37</definedName>
    <definedName name="_xlnm.Print_Area" localSheetId="10">'Meldung (9)'!$A$1:$BE$37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Y36" i="105" l="1"/>
  <c r="B34" i="105"/>
  <c r="B33" i="105"/>
  <c r="B32" i="105"/>
  <c r="AY36" i="104"/>
  <c r="B34" i="104"/>
  <c r="B33" i="104"/>
  <c r="B32" i="104"/>
  <c r="AY36" i="103"/>
  <c r="B34" i="103"/>
  <c r="B33" i="103"/>
  <c r="B32" i="103"/>
  <c r="AY36" i="102"/>
  <c r="B34" i="102"/>
  <c r="B33" i="102"/>
  <c r="B32" i="102"/>
  <c r="AY36" i="101"/>
  <c r="B34" i="101"/>
  <c r="B33" i="101"/>
  <c r="B32" i="101"/>
  <c r="AY36" i="100"/>
  <c r="B34" i="100"/>
  <c r="B33" i="100"/>
  <c r="B32" i="100"/>
  <c r="AY36" i="99"/>
  <c r="B34" i="99"/>
  <c r="B33" i="99"/>
  <c r="B32" i="99"/>
  <c r="AY36" i="98"/>
  <c r="B34" i="98"/>
  <c r="B33" i="98"/>
  <c r="B32" i="98"/>
  <c r="AY36" i="97"/>
  <c r="B34" i="97"/>
  <c r="B33" i="97"/>
  <c r="B32" i="97"/>
  <c r="I6" i="4"/>
  <c r="AY36" i="3"/>
  <c r="B34" i="3"/>
  <c r="B33" i="3"/>
  <c r="B32" i="3"/>
  <c r="A59" i="3"/>
  <c r="C32" i="4"/>
  <c r="A59" i="105"/>
  <c r="A59" i="104"/>
  <c r="A59" i="103"/>
  <c r="A59" i="102"/>
  <c r="A59" i="101"/>
  <c r="A59" i="100"/>
  <c r="A59" i="99"/>
  <c r="A59" i="98"/>
  <c r="A59" i="97"/>
  <c r="G50" i="105"/>
  <c r="X54" i="105"/>
  <c r="I50" i="105"/>
  <c r="G53" i="105"/>
  <c r="AP52" i="104"/>
  <c r="X51" i="104"/>
  <c r="R53" i="104"/>
  <c r="R50" i="104"/>
  <c r="H50" i="104"/>
  <c r="AJ53" i="103"/>
  <c r="AJ52" i="103"/>
  <c r="R52" i="103"/>
  <c r="H50" i="103"/>
  <c r="AJ50" i="102"/>
  <c r="AJ52" i="102"/>
  <c r="AP53" i="102"/>
  <c r="AP50" i="102"/>
  <c r="AJ54" i="101"/>
  <c r="AP53" i="101"/>
  <c r="K51" i="101"/>
  <c r="AJ51" i="101"/>
  <c r="I51" i="101"/>
  <c r="X50" i="100"/>
  <c r="AP51" i="100"/>
  <c r="X54" i="100"/>
  <c r="J50" i="100"/>
  <c r="R51" i="99"/>
  <c r="I51" i="99"/>
  <c r="AP53" i="99"/>
  <c r="AP54" i="99"/>
  <c r="G58" i="98"/>
  <c r="G57" i="98"/>
  <c r="AP51" i="98"/>
  <c r="G51" i="98"/>
  <c r="G50" i="97"/>
  <c r="X50" i="97"/>
  <c r="K51" i="97"/>
  <c r="G51" i="97"/>
  <c r="K51" i="3"/>
  <c r="R50" i="3"/>
  <c r="AJ51" i="3"/>
  <c r="G52" i="3"/>
  <c r="AJ53" i="3"/>
  <c r="X50" i="3"/>
  <c r="G58" i="99"/>
  <c r="X52" i="98"/>
  <c r="K50" i="97"/>
  <c r="AP53" i="97"/>
  <c r="H28" i="3"/>
  <c r="I51" i="3"/>
  <c r="H51" i="3"/>
  <c r="X52" i="105"/>
  <c r="G50" i="104"/>
  <c r="AP50" i="104"/>
  <c r="J50" i="103"/>
  <c r="H51" i="103"/>
  <c r="R52" i="102"/>
  <c r="AJ50" i="101"/>
  <c r="AP54" i="101"/>
  <c r="AJ54" i="100"/>
  <c r="AJ53" i="100"/>
  <c r="AJ51" i="100"/>
  <c r="R54" i="100"/>
  <c r="G57" i="99"/>
  <c r="R51" i="103"/>
  <c r="AP54" i="103"/>
  <c r="J51" i="102"/>
  <c r="H51" i="102"/>
  <c r="J50" i="102"/>
  <c r="K50" i="101"/>
  <c r="G52" i="100"/>
  <c r="K51" i="100"/>
  <c r="AJ52" i="99"/>
  <c r="AJ53" i="98"/>
  <c r="AP53" i="105"/>
  <c r="AJ52" i="105"/>
  <c r="G57" i="105"/>
  <c r="X51" i="105"/>
  <c r="R51" i="104"/>
  <c r="G58" i="104"/>
  <c r="I50" i="104"/>
  <c r="AP53" i="104"/>
  <c r="K50" i="103"/>
  <c r="X50" i="103"/>
  <c r="G52" i="103"/>
  <c r="X53" i="103"/>
  <c r="G50" i="102"/>
  <c r="X50" i="102"/>
  <c r="AJ53" i="102"/>
  <c r="H50" i="102"/>
  <c r="AP52" i="101"/>
  <c r="R52" i="101"/>
  <c r="J51" i="101"/>
  <c r="G51" i="101"/>
  <c r="H51" i="101"/>
  <c r="X52" i="100"/>
  <c r="H51" i="100"/>
  <c r="AJ52" i="100"/>
  <c r="G51" i="100"/>
  <c r="AJ50" i="99"/>
  <c r="AP51" i="99"/>
  <c r="R52" i="99"/>
  <c r="G53" i="99"/>
  <c r="AJ54" i="98"/>
  <c r="X54" i="98"/>
  <c r="R54" i="98"/>
  <c r="J50" i="98"/>
  <c r="G53" i="98"/>
  <c r="R52" i="97"/>
  <c r="AJ53" i="97"/>
  <c r="R50" i="97"/>
  <c r="AP54" i="97"/>
  <c r="K50" i="3"/>
  <c r="AP53" i="3"/>
  <c r="AP51" i="3"/>
  <c r="G50" i="3"/>
  <c r="X53" i="99"/>
  <c r="X51" i="99"/>
  <c r="AP52" i="98"/>
  <c r="AJ52" i="98"/>
  <c r="R53" i="98"/>
  <c r="H50" i="98"/>
  <c r="J50" i="97"/>
  <c r="G53" i="97"/>
  <c r="G51" i="3"/>
  <c r="I50" i="3"/>
  <c r="K50" i="105"/>
  <c r="H50" i="105"/>
  <c r="AJ52" i="104"/>
  <c r="G52" i="104"/>
  <c r="AP53" i="103"/>
  <c r="AP51" i="102"/>
  <c r="I51" i="102"/>
  <c r="G52" i="101"/>
  <c r="X53" i="105"/>
  <c r="AP50" i="97"/>
  <c r="AP50" i="3"/>
  <c r="X51" i="3"/>
  <c r="AJ54" i="3"/>
  <c r="AJ54" i="99"/>
  <c r="G51" i="99"/>
  <c r="K50" i="99"/>
  <c r="X50" i="98"/>
  <c r="H51" i="98"/>
  <c r="J51" i="98"/>
  <c r="G52" i="98"/>
  <c r="R51" i="97"/>
  <c r="R54" i="97"/>
  <c r="R54" i="3"/>
  <c r="G57" i="3"/>
  <c r="AJ50" i="3"/>
  <c r="H50" i="3"/>
  <c r="J51" i="105"/>
  <c r="X50" i="105"/>
  <c r="R54" i="105"/>
  <c r="AP50" i="105"/>
  <c r="AJ50" i="104"/>
  <c r="X54" i="104"/>
  <c r="AP54" i="104"/>
  <c r="AJ53" i="104"/>
  <c r="AJ54" i="103"/>
  <c r="AP51" i="103"/>
  <c r="R50" i="103"/>
  <c r="I51" i="103"/>
  <c r="R53" i="103"/>
  <c r="R50" i="102"/>
  <c r="K51" i="102"/>
  <c r="K50" i="102"/>
  <c r="G52" i="102"/>
  <c r="R51" i="101"/>
  <c r="AP51" i="101"/>
  <c r="AJ53" i="101"/>
  <c r="I50" i="101"/>
  <c r="R52" i="100"/>
  <c r="R53" i="100"/>
  <c r="G57" i="100"/>
  <c r="AP54" i="100"/>
  <c r="G50" i="99"/>
  <c r="X51" i="100"/>
  <c r="X54" i="99"/>
  <c r="J50" i="99"/>
  <c r="AP50" i="99"/>
  <c r="R51" i="98"/>
  <c r="R52" i="98"/>
  <c r="K51" i="98"/>
  <c r="AJ51" i="98"/>
  <c r="X53" i="97"/>
  <c r="AJ51" i="97"/>
  <c r="J51" i="97"/>
  <c r="X51" i="97"/>
  <c r="R53" i="3"/>
  <c r="X54" i="101"/>
  <c r="I50" i="100"/>
  <c r="X52" i="99"/>
  <c r="AJ50" i="98"/>
  <c r="G52" i="105"/>
  <c r="AP52" i="103"/>
  <c r="G51" i="103"/>
  <c r="X53" i="102"/>
  <c r="G58" i="101"/>
  <c r="R52" i="3"/>
  <c r="AJ52" i="3"/>
  <c r="R51" i="3"/>
  <c r="I51" i="105"/>
  <c r="K51" i="105"/>
  <c r="AJ53" i="105"/>
  <c r="R52" i="104"/>
  <c r="X50" i="104"/>
  <c r="G57" i="104"/>
  <c r="I51" i="104"/>
  <c r="AJ51" i="103"/>
  <c r="J51" i="103"/>
  <c r="R53" i="102"/>
  <c r="G50" i="101"/>
  <c r="G53" i="101"/>
  <c r="AP52" i="100"/>
  <c r="AP50" i="100"/>
  <c r="R53" i="99"/>
  <c r="R50" i="98"/>
  <c r="I50" i="98"/>
  <c r="AJ54" i="97"/>
  <c r="H51" i="97"/>
  <c r="I50" i="97"/>
  <c r="G52" i="97"/>
  <c r="J51" i="3"/>
  <c r="F22" i="4"/>
  <c r="AJ54" i="105"/>
  <c r="H50" i="99"/>
  <c r="AP52" i="105"/>
  <c r="H51" i="105"/>
  <c r="J50" i="105"/>
  <c r="R50" i="105"/>
  <c r="AP51" i="105"/>
  <c r="AP51" i="104"/>
  <c r="J51" i="104"/>
  <c r="R54" i="104"/>
  <c r="K50" i="104"/>
  <c r="AJ50" i="103"/>
  <c r="I50" i="103"/>
  <c r="G57" i="103"/>
  <c r="G53" i="103"/>
  <c r="AJ54" i="102"/>
  <c r="I50" i="102"/>
  <c r="G57" i="102"/>
  <c r="AP54" i="102"/>
  <c r="AJ51" i="102"/>
  <c r="G57" i="101"/>
  <c r="D25" i="4" s="1"/>
  <c r="AJ52" i="101"/>
  <c r="X53" i="101"/>
  <c r="X51" i="101"/>
  <c r="R51" i="100"/>
  <c r="I51" i="100"/>
  <c r="G53" i="100"/>
  <c r="R50" i="100"/>
  <c r="R50" i="99"/>
  <c r="X50" i="99"/>
  <c r="AJ51" i="99"/>
  <c r="G52" i="99"/>
  <c r="G50" i="98"/>
  <c r="I51" i="98"/>
  <c r="AP53" i="98"/>
  <c r="X51" i="98"/>
  <c r="AP52" i="97"/>
  <c r="G58" i="97"/>
  <c r="F21" i="4" s="1"/>
  <c r="G57" i="97"/>
  <c r="D21" i="4" s="1"/>
  <c r="I51" i="97"/>
  <c r="H50" i="97"/>
  <c r="AP52" i="3"/>
  <c r="G58" i="3"/>
  <c r="J50" i="3"/>
  <c r="G53" i="3"/>
  <c r="F25" i="4"/>
  <c r="G58" i="103"/>
  <c r="G58" i="102"/>
  <c r="R54" i="102"/>
  <c r="G51" i="102"/>
  <c r="X50" i="101"/>
  <c r="J50" i="101"/>
  <c r="AP50" i="101"/>
  <c r="AJ50" i="100"/>
  <c r="H50" i="100"/>
  <c r="AP53" i="100"/>
  <c r="R54" i="99"/>
  <c r="X54" i="97"/>
  <c r="AP51" i="97"/>
  <c r="F23" i="4"/>
  <c r="D27" i="4"/>
  <c r="R51" i="105"/>
  <c r="G51" i="105"/>
  <c r="R53" i="105"/>
  <c r="R52" i="105"/>
  <c r="G51" i="104"/>
  <c r="X53" i="104"/>
  <c r="X52" i="104"/>
  <c r="H51" i="104"/>
  <c r="G50" i="103"/>
  <c r="R54" i="103"/>
  <c r="X51" i="103"/>
  <c r="AP52" i="102"/>
  <c r="G53" i="102"/>
  <c r="X52" i="101"/>
  <c r="K50" i="100"/>
  <c r="J51" i="99"/>
  <c r="AJ50" i="105"/>
  <c r="G58" i="105"/>
  <c r="AJ51" i="105"/>
  <c r="AP54" i="105"/>
  <c r="AJ54" i="104"/>
  <c r="G53" i="104"/>
  <c r="J50" i="104"/>
  <c r="K51" i="104"/>
  <c r="AJ51" i="104"/>
  <c r="K51" i="103"/>
  <c r="X54" i="103"/>
  <c r="X52" i="103"/>
  <c r="AP50" i="103"/>
  <c r="R51" i="102"/>
  <c r="X54" i="102"/>
  <c r="X52" i="102"/>
  <c r="X51" i="102"/>
  <c r="R50" i="101"/>
  <c r="R54" i="101"/>
  <c r="R53" i="101"/>
  <c r="H50" i="101"/>
  <c r="G50" i="100"/>
  <c r="X53" i="100"/>
  <c r="G58" i="100"/>
  <c r="J51" i="100"/>
  <c r="AP52" i="99"/>
  <c r="AJ53" i="99"/>
  <c r="K51" i="99"/>
  <c r="I50" i="99"/>
  <c r="H51" i="99"/>
  <c r="AP54" i="98"/>
  <c r="AP50" i="98"/>
  <c r="K50" i="98"/>
  <c r="X53" i="98"/>
  <c r="AJ50" i="97"/>
  <c r="AJ52" i="97"/>
  <c r="X52" i="97"/>
  <c r="R53" i="97"/>
  <c r="X54" i="3"/>
  <c r="X52" i="3"/>
  <c r="P36" i="3"/>
  <c r="AP54" i="3"/>
  <c r="X53" i="3"/>
  <c r="B28" i="3"/>
  <c r="X55" i="105" l="1"/>
  <c r="AV27" i="105"/>
  <c r="G56" i="105"/>
  <c r="X56" i="105"/>
  <c r="M51" i="105"/>
  <c r="O17" i="105" s="1"/>
  <c r="M50" i="105"/>
  <c r="M5" i="105" s="1"/>
  <c r="G55" i="105"/>
  <c r="G56" i="104"/>
  <c r="X55" i="104"/>
  <c r="X56" i="104"/>
  <c r="AV27" i="104"/>
  <c r="M51" i="104"/>
  <c r="O17" i="104" s="1"/>
  <c r="M50" i="104"/>
  <c r="M5" i="104" s="1"/>
  <c r="G55" i="104"/>
  <c r="M51" i="103"/>
  <c r="O17" i="103" s="1"/>
  <c r="X55" i="103"/>
  <c r="AV27" i="103"/>
  <c r="G56" i="103"/>
  <c r="X56" i="103"/>
  <c r="M50" i="103"/>
  <c r="M5" i="103" s="1"/>
  <c r="G55" i="103"/>
  <c r="M51" i="102"/>
  <c r="O17" i="102" s="1"/>
  <c r="X55" i="102"/>
  <c r="AV27" i="102"/>
  <c r="X56" i="102"/>
  <c r="G56" i="102"/>
  <c r="M50" i="102"/>
  <c r="M5" i="102" s="1"/>
  <c r="G55" i="102"/>
  <c r="X55" i="101"/>
  <c r="AV27" i="101"/>
  <c r="M51" i="101"/>
  <c r="O17" i="101" s="1"/>
  <c r="X56" i="101"/>
  <c r="G56" i="101"/>
  <c r="M50" i="101"/>
  <c r="M5" i="101" s="1"/>
  <c r="G55" i="101"/>
  <c r="X55" i="100"/>
  <c r="M51" i="100"/>
  <c r="O17" i="100" s="1"/>
  <c r="G56" i="100"/>
  <c r="AV27" i="100"/>
  <c r="X56" i="100"/>
  <c r="M50" i="100"/>
  <c r="M5" i="100" s="1"/>
  <c r="G55" i="100"/>
  <c r="X55" i="99"/>
  <c r="AV27" i="99"/>
  <c r="M51" i="99"/>
  <c r="O17" i="99" s="1"/>
  <c r="X56" i="99"/>
  <c r="G56" i="99"/>
  <c r="M50" i="99"/>
  <c r="M5" i="99" s="1"/>
  <c r="G55" i="99"/>
  <c r="AV27" i="98"/>
  <c r="M51" i="98"/>
  <c r="O17" i="98" s="1"/>
  <c r="G56" i="98"/>
  <c r="X55" i="98"/>
  <c r="X56" i="98"/>
  <c r="M50" i="98"/>
  <c r="M5" i="98" s="1"/>
  <c r="G55" i="98"/>
  <c r="X55" i="97"/>
  <c r="AV27" i="97"/>
  <c r="M51" i="97"/>
  <c r="O17" i="97" s="1"/>
  <c r="G56" i="97"/>
  <c r="X56" i="97"/>
  <c r="M50" i="97"/>
  <c r="M5" i="97" s="1"/>
  <c r="G55" i="97"/>
  <c r="X55" i="3"/>
  <c r="M51" i="3"/>
  <c r="O17" i="3" s="1"/>
  <c r="X56" i="3"/>
  <c r="M50" i="3"/>
  <c r="M5" i="3" s="1"/>
  <c r="AV27" i="3"/>
  <c r="G56" i="3"/>
  <c r="G55" i="3"/>
  <c r="H28" i="105"/>
  <c r="H28" i="102"/>
  <c r="H28" i="99"/>
  <c r="P36" i="97"/>
  <c r="AC21" i="4"/>
  <c r="I25" i="4"/>
  <c r="I26" i="4"/>
  <c r="AI22" i="4"/>
  <c r="L23" i="4"/>
  <c r="D26" i="4"/>
  <c r="P36" i="104"/>
  <c r="P36" i="102"/>
  <c r="B28" i="99"/>
  <c r="D22" i="4"/>
  <c r="AI20" i="4"/>
  <c r="AC27" i="4"/>
  <c r="L29" i="4"/>
  <c r="D24" i="4"/>
  <c r="F29" i="4"/>
  <c r="AI29" i="4"/>
  <c r="B28" i="104"/>
  <c r="H28" i="101"/>
  <c r="D29" i="4"/>
  <c r="I29" i="4"/>
  <c r="I23" i="4"/>
  <c r="I20" i="4"/>
  <c r="F26" i="4"/>
  <c r="P36" i="98"/>
  <c r="P36" i="101"/>
  <c r="H28" i="98"/>
  <c r="F24" i="4"/>
  <c r="F27" i="4"/>
  <c r="AI24" i="4"/>
  <c r="I21" i="4"/>
  <c r="L28" i="4"/>
  <c r="L27" i="4"/>
  <c r="AC28" i="4"/>
  <c r="P36" i="99"/>
  <c r="L22" i="4"/>
  <c r="L21" i="4"/>
  <c r="H28" i="104"/>
  <c r="B28" i="101"/>
  <c r="AI28" i="4"/>
  <c r="I28" i="4"/>
  <c r="D28" i="4"/>
  <c r="I22" i="4"/>
  <c r="AI25" i="4"/>
  <c r="L20" i="4"/>
  <c r="AC26" i="4"/>
  <c r="B28" i="103"/>
  <c r="F20" i="4"/>
  <c r="D20" i="4"/>
  <c r="P36" i="103"/>
  <c r="B28" i="98"/>
  <c r="AI27" i="4"/>
  <c r="L26" i="4"/>
  <c r="D23" i="4"/>
  <c r="AC24" i="4"/>
  <c r="L24" i="4"/>
  <c r="P36" i="105"/>
  <c r="H28" i="103"/>
  <c r="H28" i="100"/>
  <c r="H28" i="97"/>
  <c r="I27" i="4"/>
  <c r="AI26" i="4"/>
  <c r="AI21" i="4"/>
  <c r="AC23" i="4"/>
  <c r="L25" i="4"/>
  <c r="I24" i="4"/>
  <c r="B28" i="102"/>
  <c r="P36" i="100"/>
  <c r="B28" i="97"/>
  <c r="F28" i="4"/>
  <c r="AI23" i="4"/>
  <c r="AC22" i="4"/>
  <c r="AC29" i="4"/>
  <c r="AC20" i="4"/>
  <c r="AC25" i="4"/>
  <c r="B28" i="100"/>
  <c r="B28" i="105"/>
</calcChain>
</file>

<file path=xl/sharedStrings.xml><?xml version="1.0" encoding="utf-8"?>
<sst xmlns="http://schemas.openxmlformats.org/spreadsheetml/2006/main" count="745" uniqueCount="162">
  <si>
    <t>Anleitung</t>
  </si>
  <si>
    <t>Änderungen</t>
  </si>
  <si>
    <t>Diese Excel-Datei bietet die Möglichkeit 10 Meldungen in einer einzigen Datei zu erfassen.</t>
  </si>
  <si>
    <t>Die einzelnen Arbeitsblätter innerhalb dieser Datei heißen: Meldung (1), Meldung (2), usw.</t>
  </si>
  <si>
    <t>Für weitere Meldungen verwenden Sie bitte eine neue Datei.</t>
  </si>
  <si>
    <t xml:space="preserve">Auf dem Blatt "Kopfdaten" geben Sie bitte ihre Vereinsnummer, das Sportjahr und </t>
  </si>
  <si>
    <t>ihren Namen an. Die Angaben werden automatisch auf alle Meldebögen übernommen.</t>
  </si>
  <si>
    <t>Bitte wählen Sie pro Meldeprobogen nur eine Wettkampfdisziplin und eine Wettkampfklasse aus.</t>
  </si>
  <si>
    <t>Meldungen für Mannschafts- und Einzelstarts sind auf getrennten Bögen zu erfassen.</t>
  </si>
  <si>
    <t>Vor dem Versand personalisieren Sie bitte Ihre Datei wie folgt:</t>
  </si>
  <si>
    <t>Beispiel Meldung SV Borsum:</t>
  </si>
  <si>
    <t>Beispiel Meldung KKS Himmelsthür:</t>
  </si>
  <si>
    <t>Wettbewerb (bitte ankreuzen)</t>
  </si>
  <si>
    <t>Wettkampfklasse (bitte ankreuzen)</t>
  </si>
  <si>
    <t>Bemerkungen</t>
  </si>
  <si>
    <t>Herren I</t>
  </si>
  <si>
    <t>Damen I</t>
  </si>
  <si>
    <t>Schüler I m.</t>
  </si>
  <si>
    <t>Junioren I m.</t>
  </si>
  <si>
    <t>Herren II</t>
  </si>
  <si>
    <t>Damen II</t>
  </si>
  <si>
    <t>Schüler I w.</t>
  </si>
  <si>
    <t>Junioren I w.</t>
  </si>
  <si>
    <t>Herren III</t>
  </si>
  <si>
    <t>Damen III</t>
  </si>
  <si>
    <t>Jugend m.</t>
  </si>
  <si>
    <t>Junioren II m.</t>
  </si>
  <si>
    <t>Herren IV</t>
  </si>
  <si>
    <t>Damen IV</t>
  </si>
  <si>
    <t>Jugend w.</t>
  </si>
  <si>
    <t>Junioren II w.</t>
  </si>
  <si>
    <t>Vereins-Nr.</t>
  </si>
  <si>
    <t>Verein</t>
  </si>
  <si>
    <t>Meldung erfolgt als (bitte ankreuzen)</t>
  </si>
  <si>
    <t>Mannschaftsstart</t>
  </si>
  <si>
    <t>Einzelstart(s)</t>
  </si>
  <si>
    <t>Mitglieds-Nr.</t>
  </si>
  <si>
    <t>Name</t>
  </si>
  <si>
    <t>Vorname</t>
  </si>
  <si>
    <t>Geburtsjahr</t>
  </si>
  <si>
    <t>Unterschrift Vereinssportleiter:</t>
  </si>
  <si>
    <t>Ergebnis Mannschaft:</t>
  </si>
  <si>
    <t>A</t>
  </si>
  <si>
    <t>B</t>
  </si>
  <si>
    <t>C</t>
  </si>
  <si>
    <t>D</t>
  </si>
  <si>
    <t>WB</t>
  </si>
  <si>
    <t>WK</t>
  </si>
  <si>
    <t>Max. 1 Wettbewerb</t>
  </si>
  <si>
    <t>=</t>
  </si>
  <si>
    <t>J</t>
  </si>
  <si>
    <t>Max. 1 Wettkampfkl.</t>
  </si>
  <si>
    <t>U</t>
  </si>
  <si>
    <t>Mind M/E</t>
  </si>
  <si>
    <t>AF</t>
  </si>
  <si>
    <t>Nicht M/E gem.</t>
  </si>
  <si>
    <t>AQ</t>
  </si>
  <si>
    <t>BB</t>
  </si>
  <si>
    <t>Wettbewerb</t>
  </si>
  <si>
    <t>Wettkampfkl.</t>
  </si>
  <si>
    <t>M/E</t>
  </si>
  <si>
    <t>M-Nr.</t>
  </si>
  <si>
    <t>Vereinsnummer</t>
  </si>
  <si>
    <t>Sportjahr</t>
  </si>
  <si>
    <t>18 -</t>
  </si>
  <si>
    <t>Name des/der Meldenden (Vereinssportleiter, Jugendleiter, Spartenleiter, ...)</t>
  </si>
  <si>
    <t>E-Mail-Adresse</t>
  </si>
  <si>
    <t>Gemeldete Wettbewerbe</t>
  </si>
  <si>
    <t>Blatt</t>
  </si>
  <si>
    <t>Disziplin</t>
  </si>
  <si>
    <t>Wettkampfklasse</t>
  </si>
  <si>
    <t>SV Adlum</t>
  </si>
  <si>
    <t>SK Algermissen</t>
  </si>
  <si>
    <t>SG Barnten</t>
  </si>
  <si>
    <t>SV Bavenstedt</t>
  </si>
  <si>
    <t>SV Bettrum</t>
  </si>
  <si>
    <t>SV zu Bockenem</t>
  </si>
  <si>
    <t>KKS Bodenburg</t>
  </si>
  <si>
    <t>SG Bolzum</t>
  </si>
  <si>
    <t>SV Borsum</t>
  </si>
  <si>
    <t>SG Diekholzen</t>
  </si>
  <si>
    <t>SSV Dingelbe</t>
  </si>
  <si>
    <t>KKS Esbeck</t>
  </si>
  <si>
    <t>KKS Giften</t>
  </si>
  <si>
    <t>SV Gleidingen</t>
  </si>
  <si>
    <t>SV Gödringen</t>
  </si>
  <si>
    <t>SG Grasdorf</t>
  </si>
  <si>
    <t>SV Groß Düngen</t>
  </si>
  <si>
    <t>SV Gr. u. Kl. Escherde</t>
  </si>
  <si>
    <t>SV Groß Förste</t>
  </si>
  <si>
    <t>SV Vaterland Gr. Giesen</t>
  </si>
  <si>
    <t>SV Groß Lobke</t>
  </si>
  <si>
    <t>SV Harsum</t>
  </si>
  <si>
    <t>KKS Hasede</t>
  </si>
  <si>
    <t>SV Heinde</t>
  </si>
  <si>
    <t>KKS Heisede</t>
  </si>
  <si>
    <t>BSC Hildesheim</t>
  </si>
  <si>
    <t>DJK Blau Weiss</t>
  </si>
  <si>
    <t>ESV Hildesheim</t>
  </si>
  <si>
    <t>SG Goldene Perle</t>
  </si>
  <si>
    <t>HSG v. 1367</t>
  </si>
  <si>
    <t>HSG Damengruppe</t>
  </si>
  <si>
    <t>Junggesellenkompanie</t>
  </si>
  <si>
    <t>KKS v. 1925</t>
  </si>
  <si>
    <t>SGi. Hildesheim</t>
  </si>
  <si>
    <t>KKS Himmelsthür</t>
  </si>
  <si>
    <t>SG Hoheneggelsen</t>
  </si>
  <si>
    <t>KKS Holle</t>
  </si>
  <si>
    <t>SG Hüddessum</t>
  </si>
  <si>
    <t>SV Ingeln</t>
  </si>
  <si>
    <t>SV Lühnde</t>
  </si>
  <si>
    <t>KKS Machtsum</t>
  </si>
  <si>
    <t>SV Mahlerten</t>
  </si>
  <si>
    <t>SV Müllingen</t>
  </si>
  <si>
    <t>KKS Nettlingen</t>
  </si>
  <si>
    <t>KKS Nordstemmen</t>
  </si>
  <si>
    <t>SV Oedelum</t>
  </si>
  <si>
    <t>SV Oesselse</t>
  </si>
  <si>
    <t>KKS Ottbergen</t>
  </si>
  <si>
    <t>SG Rethen</t>
  </si>
  <si>
    <t>SV Ruthe</t>
  </si>
  <si>
    <t>Sarstedter BS</t>
  </si>
  <si>
    <t>SGes Salzdetfurth</t>
  </si>
  <si>
    <t>ASG Sarstedt</t>
  </si>
  <si>
    <t>SV Sarstedt 51</t>
  </si>
  <si>
    <t>KKS Schellerten</t>
  </si>
  <si>
    <t>SG Schliekum</t>
  </si>
  <si>
    <t>KKS Sehlde</t>
  </si>
  <si>
    <t>SG Söhlde</t>
  </si>
  <si>
    <t>SV Söhre</t>
  </si>
  <si>
    <t>SV Sorsum</t>
  </si>
  <si>
    <t>TuS Wehmingen</t>
  </si>
  <si>
    <t>SV Wesseln</t>
  </si>
  <si>
    <t>PSV Hildesheim</t>
  </si>
  <si>
    <t>SVE Bad Salzdetfurth</t>
  </si>
  <si>
    <r>
      <t xml:space="preserve">Diese Excel-Datei senden Sie bitte an die E-Mail-Adresse </t>
    </r>
    <r>
      <rPr>
        <u/>
        <sz val="11"/>
        <color indexed="8"/>
        <rFont val="Calibri"/>
        <family val="2"/>
        <scheme val="minor"/>
      </rPr>
      <t>kreismeisterschaft@ssv-hi.de</t>
    </r>
  </si>
  <si>
    <t>Meldebogen_Kreismeisterschaft_Flinte_2018_18039_KKS_Himmelsthuer.xls</t>
  </si>
  <si>
    <t>Version 11/2019 vom 16. November 2019</t>
  </si>
  <si>
    <t>Erste Version</t>
  </si>
  <si>
    <t>3.10</t>
  </si>
  <si>
    <t>3.20</t>
  </si>
  <si>
    <t>Flinte Trap</t>
  </si>
  <si>
    <t>Flinte Skeet</t>
  </si>
  <si>
    <t>Meldung zur Kreisverbandsmeisterschaft Flintenwettbewerbe
des Sportschützenverband Hildesheim-Marienburg</t>
  </si>
  <si>
    <t>Meldebogen_Kreismeisterschaft_Flinte_2018_18009_SV_Borsum.xls</t>
  </si>
  <si>
    <t>Version 11/2020 vom 8. November 2020</t>
  </si>
  <si>
    <t>Textuelle Änderungen</t>
  </si>
  <si>
    <t>Meldeergebnis</t>
  </si>
  <si>
    <t>3.12</t>
  </si>
  <si>
    <t>Flinte TEAM</t>
  </si>
  <si>
    <t>Die Meldungen sind fristgerecht an die in der Ausschreibung angegebene elektronische oder postalische Adresse zu schicken.</t>
  </si>
  <si>
    <t>Telefonnummer (tagsüber)</t>
  </si>
  <si>
    <t>Funktion</t>
  </si>
  <si>
    <r>
      <rPr>
        <i/>
        <sz val="11"/>
        <color theme="1"/>
        <rFont val="Calibri"/>
        <family val="2"/>
        <scheme val="minor"/>
      </rPr>
      <t>Version 11/2022</t>
    </r>
    <r>
      <rPr>
        <sz val="11"/>
        <color theme="1"/>
        <rFont val="Calibri"/>
        <family val="2"/>
        <scheme val="minor"/>
      </rPr>
      <t xml:space="preserve"> vom 30. November 2022</t>
    </r>
  </si>
  <si>
    <t>Neues Feld "Telefonnummer" auf Kopfdaten</t>
  </si>
  <si>
    <t>Meldehinhweis auf Meldeblättern korrigiert</t>
  </si>
  <si>
    <t>Team-Wettbewerbe ergänzt</t>
  </si>
  <si>
    <t>Herren V</t>
  </si>
  <si>
    <t>Damen V</t>
  </si>
  <si>
    <t>Version 09/2024</t>
  </si>
  <si>
    <t>Version 09/2024 vom 4. September 2024</t>
  </si>
  <si>
    <t>Klassen Damen V und Herren V ergänzt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</si>
</sst>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\1\8\-000"/>
    <numFmt numFmtId="165" formatCode="\1\8\-000\-"/>
    <numFmt numFmtId="166" formatCode="000"/>
    <numFmt numFmtId="167" formatCode="0000"/>
  </numFmts>
  <fonts count="37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b/>
      <i/>
      <sz val="1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1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name val="Calibri"/>
      <family val="2"/>
      <scheme val="minor"/>
    </font>
    <font>
      <b/>
      <u/>
      <sz val="9"/>
      <color theme="1"/>
      <name val="Calibri"/>
      <family val="2"/>
      <scheme val="minor"/>
    </font>
    <font>
      <b/>
      <u/>
      <sz val="22"/>
      <color theme="1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u/>
      <sz val="11"/>
      <color rgb="FF000000"/>
      <name val="Calibri"/>
      <family val="2"/>
      <scheme val="minor"/>
    </font>
    <font>
      <sz val="10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/>
      <name val="Arial"/>
      <family val="2"/>
    </font>
    <font>
      <sz val="11"/>
      <color theme="0"/>
      <name val="Calibri"/>
      <family val="2"/>
      <scheme val="minor"/>
    </font>
    <font>
      <sz val="11"/>
      <color theme="0"/>
      <name val="Arial"/>
      <family val="2"/>
    </font>
    <font>
      <sz val="8"/>
      <name val="Calibri"/>
      <family val="2"/>
      <scheme val="minor"/>
    </font>
    <font>
      <sz val="8"/>
      <color theme="0"/>
      <name val="Calibri"/>
      <family val="2"/>
      <scheme val="minor"/>
    </font>
    <font>
      <sz val="8"/>
      <color theme="0"/>
      <name val="Arial"/>
      <family val="2"/>
    </font>
    <font>
      <b/>
      <sz val="11"/>
      <color rgb="FFFF0000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139">
    <xf numFmtId="0" fontId="0" fillId="0" borderId="0" xfId="0"/>
    <xf numFmtId="0" fontId="3" fillId="2" borderId="0" xfId="1" applyFont="1" applyFill="1"/>
    <xf numFmtId="0" fontId="1" fillId="0" borderId="0" xfId="2"/>
    <xf numFmtId="0" fontId="1" fillId="2" borderId="0" xfId="2" applyFill="1"/>
    <xf numFmtId="0" fontId="5" fillId="2" borderId="0" xfId="2" applyFont="1" applyFill="1"/>
    <xf numFmtId="0" fontId="3" fillId="2" borderId="0" xfId="2" applyFont="1" applyFill="1"/>
    <xf numFmtId="0" fontId="6" fillId="2" borderId="0" xfId="2" applyFont="1" applyFill="1"/>
    <xf numFmtId="0" fontId="3" fillId="0" borderId="0" xfId="2" applyFont="1"/>
    <xf numFmtId="0" fontId="7" fillId="2" borderId="0" xfId="2" applyFont="1" applyFill="1"/>
    <xf numFmtId="0" fontId="3" fillId="0" borderId="0" xfId="1" applyFont="1"/>
    <xf numFmtId="0" fontId="10" fillId="2" borderId="0" xfId="1" applyFont="1" applyFill="1"/>
    <xf numFmtId="0" fontId="11" fillId="2" borderId="0" xfId="1" applyFont="1" applyFill="1"/>
    <xf numFmtId="0" fontId="12" fillId="2" borderId="0" xfId="1" applyFont="1" applyFill="1"/>
    <xf numFmtId="0" fontId="11" fillId="2" borderId="0" xfId="1" quotePrefix="1" applyFont="1" applyFill="1"/>
    <xf numFmtId="0" fontId="14" fillId="0" borderId="0" xfId="1" applyFont="1" applyAlignment="1">
      <alignment vertical="center"/>
    </xf>
    <xf numFmtId="0" fontId="14" fillId="2" borderId="0" xfId="1" applyFont="1" applyFill="1" applyAlignment="1">
      <alignment horizontal="center" vertical="center"/>
    </xf>
    <xf numFmtId="0" fontId="11" fillId="2" borderId="0" xfId="1" quotePrefix="1" applyFont="1" applyFill="1" applyAlignment="1">
      <alignment horizontal="left" vertical="center"/>
    </xf>
    <xf numFmtId="0" fontId="15" fillId="2" borderId="0" xfId="1" applyFont="1" applyFill="1"/>
    <xf numFmtId="0" fontId="16" fillId="2" borderId="0" xfId="1" applyFont="1" applyFill="1"/>
    <xf numFmtId="0" fontId="14" fillId="2" borderId="0" xfId="1" applyFont="1" applyFill="1" applyAlignment="1">
      <alignment vertical="center"/>
    </xf>
    <xf numFmtId="0" fontId="17" fillId="2" borderId="0" xfId="1" quotePrefix="1" applyFont="1" applyFill="1"/>
    <xf numFmtId="0" fontId="17" fillId="2" borderId="0" xfId="1" applyFont="1" applyFill="1"/>
    <xf numFmtId="0" fontId="18" fillId="2" borderId="0" xfId="1" applyFont="1" applyFill="1" applyAlignment="1">
      <alignment vertical="center"/>
    </xf>
    <xf numFmtId="0" fontId="19" fillId="2" borderId="0" xfId="1" applyFont="1" applyFill="1" applyAlignment="1">
      <alignment vertical="center"/>
    </xf>
    <xf numFmtId="0" fontId="21" fillId="2" borderId="0" xfId="1" applyFont="1" applyFill="1"/>
    <xf numFmtId="0" fontId="3" fillId="2" borderId="0" xfId="1" applyFont="1" applyFill="1" applyAlignment="1">
      <alignment vertical="center"/>
    </xf>
    <xf numFmtId="0" fontId="3" fillId="0" borderId="0" xfId="1" applyFont="1" applyAlignment="1">
      <alignment vertical="center"/>
    </xf>
    <xf numFmtId="0" fontId="23" fillId="2" borderId="0" xfId="1" applyFont="1" applyFill="1"/>
    <xf numFmtId="0" fontId="23" fillId="2" borderId="0" xfId="1" applyFont="1" applyFill="1" applyAlignment="1">
      <alignment horizontal="right"/>
    </xf>
    <xf numFmtId="0" fontId="11" fillId="2" borderId="0" xfId="1" applyFont="1" applyFill="1" applyAlignment="1">
      <alignment horizontal="right"/>
    </xf>
    <xf numFmtId="0" fontId="2" fillId="0" borderId="0" xfId="1"/>
    <xf numFmtId="0" fontId="15" fillId="0" borderId="0" xfId="1" applyFont="1"/>
    <xf numFmtId="0" fontId="26" fillId="2" borderId="0" xfId="1" applyFont="1" applyFill="1" applyAlignment="1">
      <alignment vertical="center"/>
    </xf>
    <xf numFmtId="0" fontId="28" fillId="2" borderId="0" xfId="1" applyFont="1" applyFill="1" applyAlignment="1">
      <alignment vertical="center"/>
    </xf>
    <xf numFmtId="0" fontId="29" fillId="0" borderId="0" xfId="1" applyFont="1" applyAlignment="1">
      <alignment vertical="center"/>
    </xf>
    <xf numFmtId="0" fontId="30" fillId="0" borderId="0" xfId="1" applyFont="1"/>
    <xf numFmtId="0" fontId="31" fillId="0" borderId="0" xfId="1" applyFont="1"/>
    <xf numFmtId="0" fontId="35" fillId="2" borderId="0" xfId="2" applyFont="1" applyFill="1"/>
    <xf numFmtId="0" fontId="3" fillId="2" borderId="0" xfId="0" applyFont="1" applyFill="1"/>
    <xf numFmtId="0" fontId="13" fillId="2" borderId="0" xfId="1" quotePrefix="1" applyFont="1" applyFill="1"/>
    <xf numFmtId="0" fontId="3" fillId="2" borderId="0" xfId="1" applyFont="1" applyFill="1" applyAlignment="1" applyProtection="1">
      <alignment vertical="top" wrapText="1"/>
      <protection locked="0"/>
    </xf>
    <xf numFmtId="0" fontId="3" fillId="2" borderId="0" xfId="1" applyFont="1" applyFill="1" applyAlignment="1">
      <alignment vertical="top" wrapText="1"/>
    </xf>
    <xf numFmtId="0" fontId="33" fillId="0" borderId="0" xfId="1" applyFont="1" applyAlignment="1">
      <alignment horizontal="left"/>
    </xf>
    <xf numFmtId="0" fontId="34" fillId="0" borderId="0" xfId="1" applyFont="1" applyAlignment="1">
      <alignment horizontal="left"/>
    </xf>
    <xf numFmtId="0" fontId="34" fillId="0" borderId="0" xfId="1" quotePrefix="1" applyFont="1" applyAlignment="1">
      <alignment horizontal="left"/>
    </xf>
    <xf numFmtId="0" fontId="33" fillId="0" borderId="0" xfId="1" applyFont="1"/>
    <xf numFmtId="0" fontId="34" fillId="0" borderId="0" xfId="1" applyFont="1"/>
    <xf numFmtId="0" fontId="4" fillId="2" borderId="0" xfId="1" applyFont="1" applyFill="1" applyAlignment="1">
      <alignment horizontal="left" vertical="center" wrapText="1"/>
    </xf>
    <xf numFmtId="0" fontId="10" fillId="2" borderId="0" xfId="1" applyFont="1" applyFill="1" applyAlignment="1">
      <alignment horizontal="left" vertical="center"/>
    </xf>
    <xf numFmtId="0" fontId="25" fillId="0" borderId="1" xfId="1" applyFont="1" applyBorder="1" applyAlignment="1">
      <alignment horizontal="center" vertical="center"/>
    </xf>
    <xf numFmtId="0" fontId="25" fillId="0" borderId="2" xfId="1" applyFont="1" applyBorder="1" applyAlignment="1">
      <alignment horizontal="center" vertical="center"/>
    </xf>
    <xf numFmtId="0" fontId="25" fillId="0" borderId="4" xfId="1" applyFont="1" applyBorder="1" applyAlignment="1">
      <alignment horizontal="center" vertical="center"/>
    </xf>
    <xf numFmtId="0" fontId="25" fillId="0" borderId="5" xfId="1" applyFont="1" applyBorder="1" applyAlignment="1">
      <alignment horizontal="center" vertical="center"/>
    </xf>
    <xf numFmtId="166" fontId="26" fillId="3" borderId="2" xfId="1" applyNumberFormat="1" applyFont="1" applyFill="1" applyBorder="1" applyAlignment="1" applyProtection="1">
      <alignment horizontal="center" vertical="center"/>
      <protection locked="0"/>
    </xf>
    <xf numFmtId="166" fontId="26" fillId="3" borderId="3" xfId="1" applyNumberFormat="1" applyFont="1" applyFill="1" applyBorder="1" applyAlignment="1" applyProtection="1">
      <alignment horizontal="center" vertical="center"/>
      <protection locked="0"/>
    </xf>
    <xf numFmtId="166" fontId="26" fillId="3" borderId="5" xfId="1" applyNumberFormat="1" applyFont="1" applyFill="1" applyBorder="1" applyAlignment="1" applyProtection="1">
      <alignment horizontal="center" vertical="center"/>
      <protection locked="0"/>
    </xf>
    <xf numFmtId="166" fontId="26" fillId="3" borderId="6" xfId="1" applyNumberFormat="1" applyFont="1" applyFill="1" applyBorder="1" applyAlignment="1" applyProtection="1">
      <alignment horizontal="center" vertical="center"/>
      <protection locked="0"/>
    </xf>
    <xf numFmtId="0" fontId="26" fillId="0" borderId="1" xfId="1" applyFont="1" applyBorder="1" applyAlignment="1">
      <alignment horizontal="left" vertical="center"/>
    </xf>
    <xf numFmtId="0" fontId="26" fillId="0" borderId="2" xfId="1" applyFont="1" applyBorder="1" applyAlignment="1">
      <alignment horizontal="left" vertical="center"/>
    </xf>
    <xf numFmtId="0" fontId="26" fillId="0" borderId="3" xfId="1" applyFont="1" applyBorder="1" applyAlignment="1">
      <alignment horizontal="left" vertical="center"/>
    </xf>
    <xf numFmtId="0" fontId="26" fillId="0" borderId="4" xfId="1" applyFont="1" applyBorder="1" applyAlignment="1">
      <alignment horizontal="left" vertical="center"/>
    </xf>
    <xf numFmtId="0" fontId="26" fillId="0" borderId="5" xfId="1" applyFont="1" applyBorder="1" applyAlignment="1">
      <alignment horizontal="left" vertical="center"/>
    </xf>
    <xf numFmtId="0" fontId="26" fillId="0" borderId="6" xfId="1" applyFont="1" applyBorder="1" applyAlignment="1">
      <alignment horizontal="left" vertical="center"/>
    </xf>
    <xf numFmtId="0" fontId="26" fillId="2" borderId="1" xfId="1" applyFont="1" applyFill="1" applyBorder="1" applyAlignment="1">
      <alignment horizontal="center" vertical="center"/>
    </xf>
    <xf numFmtId="0" fontId="26" fillId="2" borderId="2" xfId="1" applyFont="1" applyFill="1" applyBorder="1" applyAlignment="1">
      <alignment horizontal="center" vertical="center"/>
    </xf>
    <xf numFmtId="0" fontId="26" fillId="2" borderId="3" xfId="1" applyFont="1" applyFill="1" applyBorder="1" applyAlignment="1">
      <alignment horizontal="center" vertical="center"/>
    </xf>
    <xf numFmtId="0" fontId="26" fillId="2" borderId="4" xfId="1" applyFont="1" applyFill="1" applyBorder="1" applyAlignment="1">
      <alignment horizontal="center" vertical="center"/>
    </xf>
    <xf numFmtId="0" fontId="26" fillId="2" borderId="5" xfId="1" applyFont="1" applyFill="1" applyBorder="1" applyAlignment="1">
      <alignment horizontal="center" vertical="center"/>
    </xf>
    <xf numFmtId="0" fontId="26" fillId="2" borderId="6" xfId="1" applyFont="1" applyFill="1" applyBorder="1" applyAlignment="1">
      <alignment horizontal="center" vertical="center"/>
    </xf>
    <xf numFmtId="0" fontId="10" fillId="2" borderId="5" xfId="1" applyFont="1" applyFill="1" applyBorder="1" applyAlignment="1">
      <alignment horizontal="left"/>
    </xf>
    <xf numFmtId="0" fontId="36" fillId="3" borderId="1" xfId="1" applyFont="1" applyFill="1" applyBorder="1" applyAlignment="1" applyProtection="1">
      <alignment horizontal="center" vertical="center"/>
      <protection locked="0"/>
    </xf>
    <xf numFmtId="0" fontId="36" fillId="3" borderId="2" xfId="1" applyFont="1" applyFill="1" applyBorder="1" applyAlignment="1" applyProtection="1">
      <alignment horizontal="center" vertical="center"/>
      <protection locked="0"/>
    </xf>
    <xf numFmtId="0" fontId="36" fillId="3" borderId="3" xfId="1" applyFont="1" applyFill="1" applyBorder="1" applyAlignment="1" applyProtection="1">
      <alignment horizontal="center" vertical="center"/>
      <protection locked="0"/>
    </xf>
    <xf numFmtId="0" fontId="36" fillId="3" borderId="4" xfId="1" applyFont="1" applyFill="1" applyBorder="1" applyAlignment="1" applyProtection="1">
      <alignment horizontal="center" vertical="center"/>
      <protection locked="0"/>
    </xf>
    <xf numFmtId="0" fontId="36" fillId="3" borderId="5" xfId="1" applyFont="1" applyFill="1" applyBorder="1" applyAlignment="1" applyProtection="1">
      <alignment horizontal="center" vertical="center"/>
      <protection locked="0"/>
    </xf>
    <xf numFmtId="0" fontId="36" fillId="3" borderId="6" xfId="1" applyFont="1" applyFill="1" applyBorder="1" applyAlignment="1" applyProtection="1">
      <alignment horizontal="center" vertical="center"/>
      <protection locked="0"/>
    </xf>
    <xf numFmtId="0" fontId="9" fillId="4" borderId="10" xfId="1" applyFont="1" applyFill="1" applyBorder="1" applyAlignment="1">
      <alignment horizontal="center"/>
    </xf>
    <xf numFmtId="0" fontId="27" fillId="4" borderId="10" xfId="1" applyFont="1" applyFill="1" applyBorder="1" applyAlignment="1">
      <alignment horizontal="center"/>
    </xf>
    <xf numFmtId="0" fontId="9" fillId="4" borderId="13" xfId="1" applyFont="1" applyFill="1" applyBorder="1" applyAlignment="1">
      <alignment horizontal="left"/>
    </xf>
    <xf numFmtId="0" fontId="1" fillId="2" borderId="12" xfId="1" applyFont="1" applyFill="1" applyBorder="1" applyAlignment="1">
      <alignment horizontal="left" vertical="center"/>
    </xf>
    <xf numFmtId="0" fontId="1" fillId="2" borderId="9" xfId="1" applyFont="1" applyFill="1" applyBorder="1" applyAlignment="1">
      <alignment horizontal="left" vertical="center"/>
    </xf>
    <xf numFmtId="0" fontId="1" fillId="2" borderId="10" xfId="1" applyFont="1" applyFill="1" applyBorder="1" applyAlignment="1">
      <alignment horizontal="center" vertical="center"/>
    </xf>
    <xf numFmtId="0" fontId="1" fillId="2" borderId="11" xfId="1" applyFont="1" applyFill="1" applyBorder="1" applyAlignment="1">
      <alignment horizontal="center" vertical="center"/>
    </xf>
    <xf numFmtId="0" fontId="1" fillId="2" borderId="11" xfId="1" applyFont="1" applyFill="1" applyBorder="1" applyAlignment="1">
      <alignment horizontal="left" vertical="center"/>
    </xf>
    <xf numFmtId="0" fontId="1" fillId="2" borderId="10" xfId="1" applyFont="1" applyFill="1" applyBorder="1" applyAlignment="1">
      <alignment horizontal="left" vertical="center"/>
    </xf>
    <xf numFmtId="0" fontId="13" fillId="5" borderId="1" xfId="1" quotePrefix="1" applyFont="1" applyFill="1" applyBorder="1" applyAlignment="1">
      <alignment horizontal="left"/>
    </xf>
    <xf numFmtId="0" fontId="13" fillId="5" borderId="2" xfId="1" quotePrefix="1" applyFont="1" applyFill="1" applyBorder="1" applyAlignment="1">
      <alignment horizontal="left"/>
    </xf>
    <xf numFmtId="0" fontId="13" fillId="5" borderId="3" xfId="1" quotePrefix="1" applyFont="1" applyFill="1" applyBorder="1" applyAlignment="1">
      <alignment horizontal="left"/>
    </xf>
    <xf numFmtId="0" fontId="14" fillId="3" borderId="1" xfId="1" applyFont="1" applyFill="1" applyBorder="1" applyAlignment="1" applyProtection="1">
      <alignment horizontal="center" vertical="center"/>
      <protection locked="0"/>
    </xf>
    <xf numFmtId="0" fontId="14" fillId="3" borderId="3" xfId="1" applyFont="1" applyFill="1" applyBorder="1" applyAlignment="1" applyProtection="1">
      <alignment horizontal="center" vertical="center"/>
      <protection locked="0"/>
    </xf>
    <xf numFmtId="0" fontId="14" fillId="3" borderId="4" xfId="1" applyFont="1" applyFill="1" applyBorder="1" applyAlignment="1" applyProtection="1">
      <alignment horizontal="center" vertical="center"/>
      <protection locked="0"/>
    </xf>
    <xf numFmtId="0" fontId="14" fillId="3" borderId="6" xfId="1" applyFont="1" applyFill="1" applyBorder="1" applyAlignment="1" applyProtection="1">
      <alignment horizontal="center" vertical="center"/>
      <protection locked="0"/>
    </xf>
    <xf numFmtId="0" fontId="11" fillId="5" borderId="4" xfId="1" applyFont="1" applyFill="1" applyBorder="1"/>
    <xf numFmtId="0" fontId="11" fillId="5" borderId="5" xfId="1" applyFont="1" applyFill="1" applyBorder="1"/>
    <xf numFmtId="0" fontId="11" fillId="5" borderId="6" xfId="1" applyFont="1" applyFill="1" applyBorder="1"/>
    <xf numFmtId="0" fontId="11" fillId="2" borderId="0" xfId="1" applyFont="1" applyFill="1"/>
    <xf numFmtId="0" fontId="13" fillId="2" borderId="0" xfId="1" quotePrefix="1" applyFont="1" applyFill="1"/>
    <xf numFmtId="0" fontId="14" fillId="2" borderId="0" xfId="1" applyFont="1" applyFill="1" applyAlignment="1">
      <alignment horizontal="center" vertical="center"/>
    </xf>
    <xf numFmtId="0" fontId="3" fillId="3" borderId="1" xfId="1" applyFont="1" applyFill="1" applyBorder="1" applyAlignment="1" applyProtection="1">
      <alignment horizontal="left" vertical="top" wrapText="1"/>
      <protection locked="0"/>
    </xf>
    <xf numFmtId="0" fontId="3" fillId="3" borderId="2" xfId="1" applyFont="1" applyFill="1" applyBorder="1" applyAlignment="1" applyProtection="1">
      <alignment horizontal="left" vertical="top" wrapText="1"/>
      <protection locked="0"/>
    </xf>
    <xf numFmtId="0" fontId="3" fillId="3" borderId="3" xfId="1" applyFont="1" applyFill="1" applyBorder="1" applyAlignment="1" applyProtection="1">
      <alignment horizontal="left" vertical="top" wrapText="1"/>
      <protection locked="0"/>
    </xf>
    <xf numFmtId="0" fontId="3" fillId="3" borderId="7" xfId="1" applyFont="1" applyFill="1" applyBorder="1" applyAlignment="1" applyProtection="1">
      <alignment horizontal="left" vertical="top" wrapText="1"/>
      <protection locked="0"/>
    </xf>
    <xf numFmtId="0" fontId="3" fillId="3" borderId="0" xfId="1" applyFont="1" applyFill="1" applyAlignment="1" applyProtection="1">
      <alignment horizontal="left" vertical="top" wrapText="1"/>
      <protection locked="0"/>
    </xf>
    <xf numFmtId="0" fontId="3" fillId="3" borderId="8" xfId="1" applyFont="1" applyFill="1" applyBorder="1" applyAlignment="1" applyProtection="1">
      <alignment horizontal="left" vertical="top" wrapText="1"/>
      <protection locked="0"/>
    </xf>
    <xf numFmtId="0" fontId="3" fillId="3" borderId="4" xfId="1" applyFont="1" applyFill="1" applyBorder="1" applyAlignment="1" applyProtection="1">
      <alignment horizontal="left" vertical="top" wrapText="1"/>
      <protection locked="0"/>
    </xf>
    <xf numFmtId="0" fontId="3" fillId="3" borderId="5" xfId="1" applyFont="1" applyFill="1" applyBorder="1" applyAlignment="1" applyProtection="1">
      <alignment horizontal="left" vertical="top" wrapText="1"/>
      <protection locked="0"/>
    </xf>
    <xf numFmtId="0" fontId="3" fillId="3" borderId="6" xfId="1" applyFont="1" applyFill="1" applyBorder="1" applyAlignment="1" applyProtection="1">
      <alignment horizontal="left" vertical="top" wrapText="1"/>
      <protection locked="0"/>
    </xf>
    <xf numFmtId="0" fontId="13" fillId="5" borderId="1" xfId="1" quotePrefix="1" applyFont="1" applyFill="1" applyBorder="1"/>
    <xf numFmtId="0" fontId="13" fillId="5" borderId="2" xfId="1" quotePrefix="1" applyFont="1" applyFill="1" applyBorder="1"/>
    <xf numFmtId="0" fontId="13" fillId="5" borderId="3" xfId="1" quotePrefix="1" applyFont="1" applyFill="1" applyBorder="1"/>
    <xf numFmtId="0" fontId="11" fillId="3" borderId="1" xfId="1" quotePrefix="1" applyFont="1" applyFill="1" applyBorder="1" applyAlignment="1" applyProtection="1">
      <alignment horizontal="left" vertical="center"/>
      <protection locked="0"/>
    </xf>
    <xf numFmtId="0" fontId="11" fillId="3" borderId="2" xfId="1" quotePrefix="1" applyFont="1" applyFill="1" applyBorder="1" applyAlignment="1" applyProtection="1">
      <alignment horizontal="left" vertical="center"/>
      <protection locked="0"/>
    </xf>
    <xf numFmtId="0" fontId="11" fillId="3" borderId="3" xfId="1" quotePrefix="1" applyFont="1" applyFill="1" applyBorder="1" applyAlignment="1" applyProtection="1">
      <alignment horizontal="left" vertical="center"/>
      <protection locked="0"/>
    </xf>
    <xf numFmtId="0" fontId="11" fillId="3" borderId="4" xfId="1" quotePrefix="1" applyFont="1" applyFill="1" applyBorder="1" applyAlignment="1" applyProtection="1">
      <alignment horizontal="left" vertical="center"/>
      <protection locked="0"/>
    </xf>
    <xf numFmtId="0" fontId="11" fillId="3" borderId="5" xfId="1" quotePrefix="1" applyFont="1" applyFill="1" applyBorder="1" applyAlignment="1" applyProtection="1">
      <alignment horizontal="left" vertical="center"/>
      <protection locked="0"/>
    </xf>
    <xf numFmtId="0" fontId="11" fillId="3" borderId="6" xfId="1" quotePrefix="1" applyFont="1" applyFill="1" applyBorder="1" applyAlignment="1" applyProtection="1">
      <alignment horizontal="left" vertical="center"/>
      <protection locked="0"/>
    </xf>
    <xf numFmtId="165" fontId="22" fillId="0" borderId="11" xfId="1" applyNumberFormat="1" applyFont="1" applyBorder="1" applyAlignment="1">
      <alignment horizontal="center" vertical="center"/>
    </xf>
    <xf numFmtId="165" fontId="22" fillId="0" borderId="12" xfId="1" applyNumberFormat="1" applyFont="1" applyBorder="1" applyAlignment="1">
      <alignment horizontal="center" vertical="center"/>
    </xf>
    <xf numFmtId="167" fontId="3" fillId="3" borderId="12" xfId="1" applyNumberFormat="1" applyFont="1" applyFill="1" applyBorder="1" applyAlignment="1" applyProtection="1">
      <alignment horizontal="center" vertical="center"/>
      <protection locked="0"/>
    </xf>
    <xf numFmtId="167" fontId="3" fillId="3" borderId="9" xfId="1" applyNumberFormat="1" applyFont="1" applyFill="1" applyBorder="1" applyAlignment="1" applyProtection="1">
      <alignment horizontal="center" vertical="center"/>
      <protection locked="0"/>
    </xf>
    <xf numFmtId="0" fontId="3" fillId="3" borderId="10" xfId="1" applyFont="1" applyFill="1" applyBorder="1" applyAlignment="1" applyProtection="1">
      <alignment horizontal="left" vertical="center"/>
      <protection locked="0"/>
    </xf>
    <xf numFmtId="0" fontId="3" fillId="3" borderId="10" xfId="1" applyFont="1" applyFill="1" applyBorder="1" applyAlignment="1" applyProtection="1">
      <alignment horizontal="center" vertical="center"/>
      <protection locked="0"/>
    </xf>
    <xf numFmtId="164" fontId="20" fillId="2" borderId="1" xfId="1" applyNumberFormat="1" applyFont="1" applyFill="1" applyBorder="1" applyAlignment="1">
      <alignment horizontal="center" vertical="center"/>
    </xf>
    <xf numFmtId="164" fontId="20" fillId="2" borderId="2" xfId="1" applyNumberFormat="1" applyFont="1" applyFill="1" applyBorder="1" applyAlignment="1">
      <alignment horizontal="center" vertical="center"/>
    </xf>
    <xf numFmtId="164" fontId="20" fillId="2" borderId="3" xfId="1" applyNumberFormat="1" applyFont="1" applyFill="1" applyBorder="1" applyAlignment="1">
      <alignment horizontal="center" vertical="center"/>
    </xf>
    <xf numFmtId="164" fontId="20" fillId="2" borderId="4" xfId="1" applyNumberFormat="1" applyFont="1" applyFill="1" applyBorder="1" applyAlignment="1">
      <alignment horizontal="center" vertical="center"/>
    </xf>
    <xf numFmtId="164" fontId="20" fillId="2" borderId="5" xfId="1" applyNumberFormat="1" applyFont="1" applyFill="1" applyBorder="1" applyAlignment="1">
      <alignment horizontal="center" vertical="center"/>
    </xf>
    <xf numFmtId="164" fontId="20" fillId="2" borderId="6" xfId="1" applyNumberFormat="1" applyFont="1" applyFill="1" applyBorder="1" applyAlignment="1">
      <alignment horizontal="center" vertical="center"/>
    </xf>
    <xf numFmtId="0" fontId="14" fillId="2" borderId="1" xfId="1" applyFont="1" applyFill="1" applyBorder="1" applyAlignment="1">
      <alignment horizontal="left" vertical="center"/>
    </xf>
    <xf numFmtId="0" fontId="14" fillId="2" borderId="2" xfId="1" applyFont="1" applyFill="1" applyBorder="1" applyAlignment="1">
      <alignment horizontal="left" vertical="center"/>
    </xf>
    <xf numFmtId="0" fontId="14" fillId="2" borderId="4" xfId="1" applyFont="1" applyFill="1" applyBorder="1" applyAlignment="1">
      <alignment horizontal="left" vertical="center"/>
    </xf>
    <xf numFmtId="0" fontId="14" fillId="2" borderId="5" xfId="1" applyFont="1" applyFill="1" applyBorder="1" applyAlignment="1">
      <alignment horizontal="left" vertical="center"/>
    </xf>
    <xf numFmtId="0" fontId="14" fillId="3" borderId="9" xfId="1" applyFont="1" applyFill="1" applyBorder="1" applyAlignment="1" applyProtection="1">
      <alignment horizontal="center" vertical="center"/>
      <protection locked="0"/>
    </xf>
    <xf numFmtId="0" fontId="14" fillId="3" borderId="10" xfId="1" applyFont="1" applyFill="1" applyBorder="1" applyAlignment="1" applyProtection="1">
      <alignment horizontal="center" vertical="center"/>
      <protection locked="0"/>
    </xf>
    <xf numFmtId="0" fontId="3" fillId="2" borderId="10" xfId="1" applyFont="1" applyFill="1" applyBorder="1" applyAlignment="1">
      <alignment horizontal="left" vertical="center"/>
    </xf>
    <xf numFmtId="0" fontId="24" fillId="2" borderId="5" xfId="1" applyFont="1" applyFill="1" applyBorder="1" applyAlignment="1">
      <alignment horizontal="center"/>
    </xf>
    <xf numFmtId="0" fontId="9" fillId="2" borderId="11" xfId="1" applyFont="1" applyFill="1" applyBorder="1" applyAlignment="1">
      <alignment horizontal="center" vertical="center"/>
    </xf>
    <xf numFmtId="0" fontId="9" fillId="2" borderId="12" xfId="1" applyFont="1" applyFill="1" applyBorder="1" applyAlignment="1">
      <alignment horizontal="center" vertical="center"/>
    </xf>
    <xf numFmtId="0" fontId="9" fillId="2" borderId="9" xfId="1" applyFont="1" applyFill="1" applyBorder="1" applyAlignment="1">
      <alignment horizontal="center" vertical="center"/>
    </xf>
  </cellXfs>
  <cellStyles count="3">
    <cellStyle name="Stand. 2" xfId="1" xr:uid="{00000000-0005-0000-0000-000002000000}"/>
    <cellStyle name="Stand. 3" xfId="2" xr:uid="{00000000-0005-0000-0000-000003000000}"/>
    <cellStyle name="Standard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50</xdr:col>
      <xdr:colOff>114300</xdr:colOff>
      <xdr:row>0</xdr:row>
      <xdr:rowOff>12700</xdr:rowOff>
    </xdr:from>
    <xdr:to>
      <xdr:col>55</xdr:col>
      <xdr:colOff>5263</xdr:colOff>
      <xdr:row>3</xdr:row>
      <xdr:rowOff>177800</xdr:rowOff>
    </xdr:to>
    <xdr:pic>
      <xdr:nvPicPr>
        <xdr:cNvPr id="2" name="Grafik 1" descr="img00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04300" y="12700"/>
          <a:ext cx="779963" cy="774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50</xdr:col>
      <xdr:colOff>114300</xdr:colOff>
      <xdr:row>0</xdr:row>
      <xdr:rowOff>12700</xdr:rowOff>
    </xdr:from>
    <xdr:to>
      <xdr:col>55</xdr:col>
      <xdr:colOff>5263</xdr:colOff>
      <xdr:row>4</xdr:row>
      <xdr:rowOff>25400</xdr:rowOff>
    </xdr:to>
    <xdr:pic>
      <xdr:nvPicPr>
        <xdr:cNvPr id="2" name="Grafik 1" descr="img001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04300" y="12700"/>
          <a:ext cx="779963" cy="774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50</xdr:col>
      <xdr:colOff>114300</xdr:colOff>
      <xdr:row>0</xdr:row>
      <xdr:rowOff>12700</xdr:rowOff>
    </xdr:from>
    <xdr:to>
      <xdr:col>54</xdr:col>
      <xdr:colOff>25400</xdr:colOff>
      <xdr:row>4</xdr:row>
      <xdr:rowOff>127000</xdr:rowOff>
    </xdr:to>
    <xdr:pic>
      <xdr:nvPicPr>
        <xdr:cNvPr id="2" name="Grafik 1" descr="img001.jp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04300" y="12700"/>
          <a:ext cx="622300" cy="622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50</xdr:col>
      <xdr:colOff>114300</xdr:colOff>
      <xdr:row>0</xdr:row>
      <xdr:rowOff>12700</xdr:rowOff>
    </xdr:from>
    <xdr:to>
      <xdr:col>54</xdr:col>
      <xdr:colOff>25400</xdr:colOff>
      <xdr:row>4</xdr:row>
      <xdr:rowOff>127000</xdr:rowOff>
    </xdr:to>
    <xdr:pic>
      <xdr:nvPicPr>
        <xdr:cNvPr id="2" name="Grafik 1" descr="img001.jpg">
          <a:extLst>
            <a:ext uri="{FF2B5EF4-FFF2-40B4-BE49-F238E27FC236}">
              <a16:creationId xmlns:a16="http://schemas.microsoft.com/office/drawing/2014/main" id="{2FEE94AF-7640-F54C-B990-4BC0C8F76B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04300" y="12700"/>
          <a:ext cx="622300" cy="622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50</xdr:col>
      <xdr:colOff>114300</xdr:colOff>
      <xdr:row>0</xdr:row>
      <xdr:rowOff>12700</xdr:rowOff>
    </xdr:from>
    <xdr:to>
      <xdr:col>54</xdr:col>
      <xdr:colOff>25400</xdr:colOff>
      <xdr:row>4</xdr:row>
      <xdr:rowOff>127000</xdr:rowOff>
    </xdr:to>
    <xdr:pic>
      <xdr:nvPicPr>
        <xdr:cNvPr id="2" name="Grafik 1" descr="img001.jpg">
          <a:extLst>
            <a:ext uri="{FF2B5EF4-FFF2-40B4-BE49-F238E27FC236}">
              <a16:creationId xmlns:a16="http://schemas.microsoft.com/office/drawing/2014/main" id="{9540F500-209B-EE4E-9865-E2E9152710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04300" y="12700"/>
          <a:ext cx="622300" cy="622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50</xdr:col>
      <xdr:colOff>114300</xdr:colOff>
      <xdr:row>0</xdr:row>
      <xdr:rowOff>12700</xdr:rowOff>
    </xdr:from>
    <xdr:to>
      <xdr:col>54</xdr:col>
      <xdr:colOff>25400</xdr:colOff>
      <xdr:row>4</xdr:row>
      <xdr:rowOff>127000</xdr:rowOff>
    </xdr:to>
    <xdr:pic>
      <xdr:nvPicPr>
        <xdr:cNvPr id="2" name="Grafik 1" descr="img001.jpg">
          <a:extLst>
            <a:ext uri="{FF2B5EF4-FFF2-40B4-BE49-F238E27FC236}">
              <a16:creationId xmlns:a16="http://schemas.microsoft.com/office/drawing/2014/main" id="{04985189-BF35-E444-9782-AF9F7F9691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04300" y="12700"/>
          <a:ext cx="622300" cy="622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50</xdr:col>
      <xdr:colOff>114300</xdr:colOff>
      <xdr:row>0</xdr:row>
      <xdr:rowOff>12700</xdr:rowOff>
    </xdr:from>
    <xdr:to>
      <xdr:col>54</xdr:col>
      <xdr:colOff>25400</xdr:colOff>
      <xdr:row>4</xdr:row>
      <xdr:rowOff>127000</xdr:rowOff>
    </xdr:to>
    <xdr:pic>
      <xdr:nvPicPr>
        <xdr:cNvPr id="2" name="Grafik 1" descr="img001.jpg">
          <a:extLst>
            <a:ext uri="{FF2B5EF4-FFF2-40B4-BE49-F238E27FC236}">
              <a16:creationId xmlns:a16="http://schemas.microsoft.com/office/drawing/2014/main" id="{519379E3-748A-584A-B5ED-940DAAE543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04300" y="12700"/>
          <a:ext cx="622300" cy="622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50</xdr:col>
      <xdr:colOff>114300</xdr:colOff>
      <xdr:row>0</xdr:row>
      <xdr:rowOff>12700</xdr:rowOff>
    </xdr:from>
    <xdr:to>
      <xdr:col>54</xdr:col>
      <xdr:colOff>25400</xdr:colOff>
      <xdr:row>4</xdr:row>
      <xdr:rowOff>127000</xdr:rowOff>
    </xdr:to>
    <xdr:pic>
      <xdr:nvPicPr>
        <xdr:cNvPr id="2" name="Grafik 1" descr="img001.jpg">
          <a:extLst>
            <a:ext uri="{FF2B5EF4-FFF2-40B4-BE49-F238E27FC236}">
              <a16:creationId xmlns:a16="http://schemas.microsoft.com/office/drawing/2014/main" id="{AB71F8B3-0BAD-7549-B427-574D586850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04300" y="12700"/>
          <a:ext cx="622300" cy="622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50</xdr:col>
      <xdr:colOff>114300</xdr:colOff>
      <xdr:row>0</xdr:row>
      <xdr:rowOff>12700</xdr:rowOff>
    </xdr:from>
    <xdr:to>
      <xdr:col>54</xdr:col>
      <xdr:colOff>25400</xdr:colOff>
      <xdr:row>4</xdr:row>
      <xdr:rowOff>127000</xdr:rowOff>
    </xdr:to>
    <xdr:pic>
      <xdr:nvPicPr>
        <xdr:cNvPr id="2" name="Grafik 1" descr="img001.jpg">
          <a:extLst>
            <a:ext uri="{FF2B5EF4-FFF2-40B4-BE49-F238E27FC236}">
              <a16:creationId xmlns:a16="http://schemas.microsoft.com/office/drawing/2014/main" id="{636F2F20-2652-4444-AD90-419A630EE3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04300" y="12700"/>
          <a:ext cx="622300" cy="622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50</xdr:col>
      <xdr:colOff>114300</xdr:colOff>
      <xdr:row>0</xdr:row>
      <xdr:rowOff>12700</xdr:rowOff>
    </xdr:from>
    <xdr:to>
      <xdr:col>54</xdr:col>
      <xdr:colOff>25400</xdr:colOff>
      <xdr:row>4</xdr:row>
      <xdr:rowOff>127000</xdr:rowOff>
    </xdr:to>
    <xdr:pic>
      <xdr:nvPicPr>
        <xdr:cNvPr id="2" name="Grafik 1" descr="img001.jpg">
          <a:extLst>
            <a:ext uri="{FF2B5EF4-FFF2-40B4-BE49-F238E27FC236}">
              <a16:creationId xmlns:a16="http://schemas.microsoft.com/office/drawing/2014/main" id="{A1143D7B-A014-7F4D-B678-C6B969BDB2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04300" y="12700"/>
          <a:ext cx="622300" cy="622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50</xdr:col>
      <xdr:colOff>114300</xdr:colOff>
      <xdr:row>0</xdr:row>
      <xdr:rowOff>12700</xdr:rowOff>
    </xdr:from>
    <xdr:to>
      <xdr:col>54</xdr:col>
      <xdr:colOff>25400</xdr:colOff>
      <xdr:row>4</xdr:row>
      <xdr:rowOff>127000</xdr:rowOff>
    </xdr:to>
    <xdr:pic>
      <xdr:nvPicPr>
        <xdr:cNvPr id="2" name="Grafik 1" descr="img001.jpg">
          <a:extLst>
            <a:ext uri="{FF2B5EF4-FFF2-40B4-BE49-F238E27FC236}">
              <a16:creationId xmlns:a16="http://schemas.microsoft.com/office/drawing/2014/main" id="{D796131E-D8A1-7D47-AD46-34F2CDA518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04300" y="12700"/>
          <a:ext cx="622300" cy="622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50</xdr:col>
      <xdr:colOff>114300</xdr:colOff>
      <xdr:row>0</xdr:row>
      <xdr:rowOff>12700</xdr:rowOff>
    </xdr:from>
    <xdr:to>
      <xdr:col>54</xdr:col>
      <xdr:colOff>25400</xdr:colOff>
      <xdr:row>4</xdr:row>
      <xdr:rowOff>127000</xdr:rowOff>
    </xdr:to>
    <xdr:pic>
      <xdr:nvPicPr>
        <xdr:cNvPr id="2" name="Grafik 1" descr="img001.jpg">
          <a:extLst>
            <a:ext uri="{FF2B5EF4-FFF2-40B4-BE49-F238E27FC236}">
              <a16:creationId xmlns:a16="http://schemas.microsoft.com/office/drawing/2014/main" id="{C676C2A7-3ED9-8B42-821F-03CDAB8A87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04300" y="12700"/>
          <a:ext cx="622300" cy="622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Design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BF29"/>
  <sheetViews>
    <sheetView tabSelected="1" topLeftCell="B1" workbookViewId="0">
      <selection activeCell="AM19" sqref="AM19"/>
    </sheetView>
  </sheetViews>
  <sheetFormatPr baseColWidth="10" defaultRowHeight="16" x14ac:dyDescent="0.2"/>
  <cols>
    <col min="1" max="58" width="2.33203125" style="2" customWidth="1"/>
    <col min="59" max="16384" width="10.83203125" style="2"/>
  </cols>
  <sheetData>
    <row r="1" spans="1:58" x14ac:dyDescent="0.2">
      <c r="A1" s="1"/>
      <c r="B1" s="47" t="s">
        <v>143</v>
      </c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7"/>
      <c r="AM1" s="47"/>
      <c r="AN1" s="47"/>
      <c r="AO1" s="47"/>
      <c r="AP1" s="47"/>
      <c r="AQ1" s="47"/>
      <c r="AR1" s="47"/>
      <c r="AS1" s="47"/>
      <c r="AT1" s="47"/>
      <c r="AU1" s="47"/>
      <c r="AV1" s="47"/>
      <c r="AW1" s="47"/>
      <c r="AX1" s="1"/>
      <c r="AY1" s="1"/>
      <c r="AZ1" s="1"/>
      <c r="BA1" s="1"/>
      <c r="BB1" s="1"/>
      <c r="BC1" s="1"/>
      <c r="BD1" s="1"/>
      <c r="BE1" s="1"/>
    </row>
    <row r="2" spans="1:58" x14ac:dyDescent="0.2">
      <c r="A2" s="1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  <c r="AH2" s="47"/>
      <c r="AI2" s="47"/>
      <c r="AJ2" s="47"/>
      <c r="AK2" s="47"/>
      <c r="AL2" s="47"/>
      <c r="AM2" s="47"/>
      <c r="AN2" s="47"/>
      <c r="AO2" s="47"/>
      <c r="AP2" s="47"/>
      <c r="AQ2" s="47"/>
      <c r="AR2" s="47"/>
      <c r="AS2" s="47"/>
      <c r="AT2" s="47"/>
      <c r="AU2" s="47"/>
      <c r="AV2" s="47"/>
      <c r="AW2" s="47"/>
      <c r="AX2" s="1"/>
      <c r="AY2" s="1"/>
      <c r="AZ2" s="1"/>
      <c r="BA2" s="1"/>
      <c r="BB2" s="1"/>
      <c r="BC2" s="1"/>
      <c r="BD2" s="1"/>
      <c r="BE2" s="1"/>
    </row>
    <row r="3" spans="1:58" x14ac:dyDescent="0.2">
      <c r="A3" s="1"/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47"/>
      <c r="AH3" s="47"/>
      <c r="AI3" s="47"/>
      <c r="AJ3" s="47"/>
      <c r="AK3" s="47"/>
      <c r="AL3" s="47"/>
      <c r="AM3" s="47"/>
      <c r="AN3" s="47"/>
      <c r="AO3" s="47"/>
      <c r="AP3" s="47"/>
      <c r="AQ3" s="47"/>
      <c r="AR3" s="47"/>
      <c r="AS3" s="47"/>
      <c r="AT3" s="47"/>
      <c r="AU3" s="47"/>
      <c r="AV3" s="47"/>
      <c r="AW3" s="47"/>
      <c r="AX3" s="1"/>
      <c r="AY3" s="1"/>
      <c r="AZ3" s="1"/>
      <c r="BA3" s="1"/>
      <c r="BB3" s="1"/>
      <c r="BC3" s="1"/>
      <c r="BD3" s="1"/>
      <c r="BE3" s="1"/>
    </row>
    <row r="4" spans="1:58" x14ac:dyDescent="0.2">
      <c r="A4" s="1"/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47"/>
      <c r="AJ4" s="47"/>
      <c r="AK4" s="47"/>
      <c r="AL4" s="47"/>
      <c r="AM4" s="47"/>
      <c r="AN4" s="47"/>
      <c r="AO4" s="47"/>
      <c r="AP4" s="47"/>
      <c r="AQ4" s="47"/>
      <c r="AR4" s="47"/>
      <c r="AS4" s="47"/>
      <c r="AT4" s="47"/>
      <c r="AU4" s="47"/>
      <c r="AV4" s="47"/>
      <c r="AW4" s="47"/>
      <c r="AX4" s="1"/>
      <c r="AY4" s="1"/>
      <c r="AZ4" s="1"/>
      <c r="BA4" s="1"/>
      <c r="BB4" s="1"/>
      <c r="BC4" s="1"/>
      <c r="BD4" s="1"/>
      <c r="BE4" s="1"/>
    </row>
    <row r="5" spans="1:58" ht="24" x14ac:dyDescent="0.3">
      <c r="A5" s="3"/>
      <c r="B5" s="4" t="s">
        <v>0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4" t="s">
        <v>1</v>
      </c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</row>
    <row r="6" spans="1:58" x14ac:dyDescent="0.2">
      <c r="A6" s="3"/>
      <c r="B6" s="5" t="s">
        <v>2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6" t="s">
        <v>137</v>
      </c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7"/>
    </row>
    <row r="7" spans="1:58" x14ac:dyDescent="0.2">
      <c r="A7" s="3"/>
      <c r="B7" s="5" t="s">
        <v>3</v>
      </c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 t="s">
        <v>138</v>
      </c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7"/>
    </row>
    <row r="8" spans="1:58" x14ac:dyDescent="0.2">
      <c r="A8" s="3"/>
      <c r="B8" s="5" t="s">
        <v>4</v>
      </c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7"/>
    </row>
    <row r="9" spans="1:58" x14ac:dyDescent="0.2">
      <c r="A9" s="3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6" t="s">
        <v>145</v>
      </c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7"/>
    </row>
    <row r="10" spans="1:58" x14ac:dyDescent="0.2">
      <c r="A10" s="3"/>
      <c r="B10" s="5" t="s">
        <v>5</v>
      </c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 t="s">
        <v>146</v>
      </c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7"/>
    </row>
    <row r="11" spans="1:58" x14ac:dyDescent="0.2">
      <c r="A11" s="3"/>
      <c r="B11" s="5" t="s">
        <v>6</v>
      </c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38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7"/>
    </row>
    <row r="12" spans="1:58" x14ac:dyDescent="0.2">
      <c r="A12" s="3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 t="s">
        <v>153</v>
      </c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7"/>
    </row>
    <row r="13" spans="1:58" x14ac:dyDescent="0.2">
      <c r="A13" s="3"/>
      <c r="B13" s="5" t="s">
        <v>7</v>
      </c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 t="s">
        <v>154</v>
      </c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7"/>
    </row>
    <row r="14" spans="1:58" x14ac:dyDescent="0.2">
      <c r="A14" s="3"/>
      <c r="B14" s="5" t="s">
        <v>8</v>
      </c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 t="s">
        <v>155</v>
      </c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7"/>
    </row>
    <row r="15" spans="1:58" x14ac:dyDescent="0.2">
      <c r="A15" s="3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 t="s">
        <v>156</v>
      </c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7"/>
    </row>
    <row r="16" spans="1:58" x14ac:dyDescent="0.2">
      <c r="A16" s="3"/>
      <c r="B16" s="8" t="s">
        <v>9</v>
      </c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7"/>
    </row>
    <row r="17" spans="1:58" x14ac:dyDescent="0.2">
      <c r="A17" s="3"/>
      <c r="B17" s="5" t="s">
        <v>10</v>
      </c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6" t="s">
        <v>160</v>
      </c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7"/>
    </row>
    <row r="18" spans="1:58" x14ac:dyDescent="0.2">
      <c r="A18" s="3"/>
      <c r="B18" s="5" t="s">
        <v>144</v>
      </c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 t="s">
        <v>161</v>
      </c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7"/>
    </row>
    <row r="19" spans="1:58" x14ac:dyDescent="0.2">
      <c r="A19" s="3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7"/>
    </row>
    <row r="20" spans="1:58" x14ac:dyDescent="0.2">
      <c r="A20" s="3"/>
      <c r="B20" s="5" t="s">
        <v>11</v>
      </c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7"/>
    </row>
    <row r="21" spans="1:58" x14ac:dyDescent="0.2">
      <c r="A21" s="3"/>
      <c r="B21" s="5" t="s">
        <v>136</v>
      </c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7"/>
    </row>
    <row r="22" spans="1:58" x14ac:dyDescent="0.2">
      <c r="A22" s="3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7"/>
    </row>
    <row r="23" spans="1:58" x14ac:dyDescent="0.2">
      <c r="A23" s="3"/>
      <c r="B23" s="5" t="s">
        <v>135</v>
      </c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7"/>
    </row>
    <row r="24" spans="1:58" x14ac:dyDescent="0.2">
      <c r="A24" s="3"/>
      <c r="B24" s="7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7"/>
    </row>
    <row r="25" spans="1:58" x14ac:dyDescent="0.2">
      <c r="A25" s="3"/>
      <c r="B25" s="37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7"/>
    </row>
    <row r="26" spans="1:58" x14ac:dyDescent="0.2">
      <c r="A26" s="3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7"/>
    </row>
    <row r="27" spans="1:58" x14ac:dyDescent="0.2">
      <c r="A27" s="3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7"/>
    </row>
    <row r="28" spans="1:58" x14ac:dyDescent="0.2">
      <c r="A28" s="3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7"/>
    </row>
    <row r="29" spans="1:58" x14ac:dyDescent="0.2">
      <c r="A29" s="3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7"/>
    </row>
  </sheetData>
  <sheetProtection algorithmName="SHA-512" hashValue="xMkYrj7azADv7CPH/1TCWQWoiW7n319PyIaz411e6K7o+/3aoqJIQlP/k9RQpaukx30tbD0/ZZf3Qho33/QM5g==" saltValue="jguVojr9X98rVCOnkoM5Dw==" spinCount="100000" sheet="1" objects="1" scenarios="1" selectLockedCells="1"/>
  <mergeCells count="1">
    <mergeCell ref="B1:AW4"/>
  </mergeCells>
  <pageMargins left="0.25" right="0.25" top="0.75" bottom="0.75" header="0.3" footer="0.3"/>
  <pageSetup paperSize="9" orientation="landscape" horizontalDpi="0" verticalDpi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A1:BE99"/>
  <sheetViews>
    <sheetView zoomScale="111" workbookViewId="0">
      <selection activeCell="AB10" sqref="AB10:AT11"/>
    </sheetView>
  </sheetViews>
  <sheetFormatPr baseColWidth="10" defaultRowHeight="14" x14ac:dyDescent="0.15"/>
  <cols>
    <col min="1" max="59" width="2.33203125" style="30" customWidth="1"/>
    <col min="60" max="16384" width="10.83203125" style="30"/>
  </cols>
  <sheetData>
    <row r="1" spans="1:57" ht="15" x14ac:dyDescent="0.2">
      <c r="A1" s="1"/>
      <c r="B1" s="47" t="s">
        <v>143</v>
      </c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7"/>
      <c r="AM1" s="47"/>
      <c r="AN1" s="47"/>
      <c r="AO1" s="47"/>
      <c r="AP1" s="47"/>
      <c r="AQ1" s="47"/>
      <c r="AR1" s="47"/>
      <c r="AS1" s="47"/>
      <c r="AT1" s="47"/>
      <c r="AU1" s="47"/>
      <c r="AV1" s="47"/>
      <c r="AW1" s="47"/>
      <c r="AX1" s="1"/>
      <c r="AY1" s="1"/>
      <c r="AZ1" s="1"/>
      <c r="BA1" s="1"/>
      <c r="BB1" s="1"/>
      <c r="BC1" s="1"/>
      <c r="BD1" s="1"/>
      <c r="BE1" s="1"/>
    </row>
    <row r="2" spans="1:57" ht="15" x14ac:dyDescent="0.2">
      <c r="A2" s="1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  <c r="AH2" s="47"/>
      <c r="AI2" s="47"/>
      <c r="AJ2" s="47"/>
      <c r="AK2" s="47"/>
      <c r="AL2" s="47"/>
      <c r="AM2" s="47"/>
      <c r="AN2" s="47"/>
      <c r="AO2" s="47"/>
      <c r="AP2" s="47"/>
      <c r="AQ2" s="47"/>
      <c r="AR2" s="47"/>
      <c r="AS2" s="47"/>
      <c r="AT2" s="47"/>
      <c r="AU2" s="47"/>
      <c r="AV2" s="47"/>
      <c r="AW2" s="47"/>
      <c r="AX2" s="1"/>
      <c r="AY2" s="1"/>
      <c r="AZ2" s="1"/>
      <c r="BA2" s="1"/>
      <c r="BB2" s="1"/>
      <c r="BC2" s="1"/>
      <c r="BD2" s="1"/>
      <c r="BE2" s="1"/>
    </row>
    <row r="3" spans="1:57" ht="15" x14ac:dyDescent="0.2">
      <c r="A3" s="1"/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47"/>
      <c r="AH3" s="47"/>
      <c r="AI3" s="47"/>
      <c r="AJ3" s="47"/>
      <c r="AK3" s="47"/>
      <c r="AL3" s="47"/>
      <c r="AM3" s="47"/>
      <c r="AN3" s="47"/>
      <c r="AO3" s="47"/>
      <c r="AP3" s="47"/>
      <c r="AQ3" s="47"/>
      <c r="AR3" s="47"/>
      <c r="AS3" s="47"/>
      <c r="AT3" s="47"/>
      <c r="AU3" s="47"/>
      <c r="AV3" s="47"/>
      <c r="AW3" s="47"/>
      <c r="AX3" s="1"/>
      <c r="AY3" s="1"/>
      <c r="AZ3" s="1"/>
      <c r="BA3" s="1"/>
      <c r="BB3" s="1"/>
      <c r="BC3" s="1"/>
      <c r="BD3" s="1"/>
      <c r="BE3" s="1"/>
    </row>
    <row r="4" spans="1:57" ht="15" x14ac:dyDescent="0.2">
      <c r="A4" s="1"/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47"/>
      <c r="AJ4" s="47"/>
      <c r="AK4" s="47"/>
      <c r="AL4" s="47"/>
      <c r="AM4" s="47"/>
      <c r="AN4" s="47"/>
      <c r="AO4" s="47"/>
      <c r="AP4" s="47"/>
      <c r="AQ4" s="47"/>
      <c r="AR4" s="47"/>
      <c r="AS4" s="47"/>
      <c r="AT4" s="47"/>
      <c r="AU4" s="47"/>
      <c r="AV4" s="47"/>
      <c r="AW4" s="47"/>
      <c r="AX4" s="1"/>
      <c r="AY4" s="1"/>
      <c r="AZ4" s="1"/>
      <c r="BA4" s="1"/>
      <c r="BB4" s="1"/>
      <c r="BC4" s="1"/>
      <c r="BD4" s="1"/>
      <c r="BE4" s="1"/>
    </row>
    <row r="5" spans="1:57" ht="15" x14ac:dyDescent="0.2">
      <c r="A5" s="1"/>
      <c r="B5" s="48" t="s">
        <v>62</v>
      </c>
      <c r="C5" s="48"/>
      <c r="D5" s="48"/>
      <c r="E5" s="48"/>
      <c r="F5" s="48"/>
      <c r="G5" s="48"/>
      <c r="H5" s="1"/>
      <c r="I5" s="48" t="s">
        <v>32</v>
      </c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  <c r="AJ5" s="48"/>
      <c r="AK5" s="48"/>
      <c r="AL5" s="48"/>
      <c r="AM5" s="48"/>
      <c r="AN5" s="1"/>
      <c r="AO5" s="48" t="s">
        <v>63</v>
      </c>
      <c r="AP5" s="48"/>
      <c r="AQ5" s="48"/>
      <c r="AR5" s="48"/>
      <c r="AS5" s="48"/>
      <c r="AT5" s="48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</row>
    <row r="6" spans="1:57" ht="15" x14ac:dyDescent="0.2">
      <c r="A6" s="1"/>
      <c r="B6" s="49" t="s">
        <v>64</v>
      </c>
      <c r="C6" s="50"/>
      <c r="D6" s="53"/>
      <c r="E6" s="53"/>
      <c r="F6" s="53"/>
      <c r="G6" s="54"/>
      <c r="H6" s="1"/>
      <c r="I6" s="57" t="str">
        <f>IF(ISERROR(VLOOKUP(D6,B34:C97,2)),"",VLOOKUP(D6,B34:C97,2))</f>
        <v/>
      </c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  <c r="AE6" s="58"/>
      <c r="AF6" s="58"/>
      <c r="AG6" s="58"/>
      <c r="AH6" s="58"/>
      <c r="AI6" s="58"/>
      <c r="AJ6" s="58"/>
      <c r="AK6" s="58"/>
      <c r="AL6" s="58"/>
      <c r="AM6" s="59"/>
      <c r="AN6" s="1"/>
      <c r="AO6" s="63">
        <v>2025</v>
      </c>
      <c r="AP6" s="64"/>
      <c r="AQ6" s="64"/>
      <c r="AR6" s="64"/>
      <c r="AS6" s="64"/>
      <c r="AT6" s="65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</row>
    <row r="7" spans="1:57" ht="15" x14ac:dyDescent="0.2">
      <c r="A7" s="1"/>
      <c r="B7" s="51"/>
      <c r="C7" s="52"/>
      <c r="D7" s="55"/>
      <c r="E7" s="55"/>
      <c r="F7" s="55"/>
      <c r="G7" s="56"/>
      <c r="H7" s="1"/>
      <c r="I7" s="60"/>
      <c r="J7" s="61"/>
      <c r="K7" s="61"/>
      <c r="L7" s="61"/>
      <c r="M7" s="61"/>
      <c r="N7" s="61"/>
      <c r="O7" s="61"/>
      <c r="P7" s="61"/>
      <c r="Q7" s="61"/>
      <c r="R7" s="61"/>
      <c r="S7" s="61"/>
      <c r="T7" s="61"/>
      <c r="U7" s="61"/>
      <c r="V7" s="61"/>
      <c r="W7" s="61"/>
      <c r="X7" s="61"/>
      <c r="Y7" s="61"/>
      <c r="Z7" s="61"/>
      <c r="AA7" s="61"/>
      <c r="AB7" s="61"/>
      <c r="AC7" s="61"/>
      <c r="AD7" s="61"/>
      <c r="AE7" s="61"/>
      <c r="AF7" s="61"/>
      <c r="AG7" s="61"/>
      <c r="AH7" s="61"/>
      <c r="AI7" s="61"/>
      <c r="AJ7" s="61"/>
      <c r="AK7" s="61"/>
      <c r="AL7" s="61"/>
      <c r="AM7" s="62"/>
      <c r="AN7" s="1"/>
      <c r="AO7" s="66"/>
      <c r="AP7" s="67"/>
      <c r="AQ7" s="67"/>
      <c r="AR7" s="67"/>
      <c r="AS7" s="67"/>
      <c r="AT7" s="68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</row>
    <row r="8" spans="1:57" ht="15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</row>
    <row r="9" spans="1:57" ht="15" x14ac:dyDescent="0.2">
      <c r="A9" s="1"/>
      <c r="B9" s="69" t="s">
        <v>65</v>
      </c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  <c r="AA9" s="10"/>
      <c r="AB9" s="69" t="s">
        <v>152</v>
      </c>
      <c r="AC9" s="69"/>
      <c r="AD9" s="69"/>
      <c r="AE9" s="69"/>
      <c r="AF9" s="69"/>
      <c r="AG9" s="69"/>
      <c r="AH9" s="69"/>
      <c r="AI9" s="69"/>
      <c r="AJ9" s="69"/>
      <c r="AK9" s="69"/>
      <c r="AL9" s="69"/>
      <c r="AM9" s="69"/>
      <c r="AN9" s="69"/>
      <c r="AO9" s="69"/>
      <c r="AP9" s="69"/>
      <c r="AQ9" s="69"/>
      <c r="AR9" s="69"/>
      <c r="AS9" s="69"/>
      <c r="AT9" s="69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</row>
    <row r="10" spans="1:57" ht="15" customHeight="1" x14ac:dyDescent="0.2">
      <c r="A10" s="1"/>
      <c r="B10" s="70"/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71"/>
      <c r="U10" s="71"/>
      <c r="V10" s="71"/>
      <c r="W10" s="71"/>
      <c r="X10" s="71"/>
      <c r="Y10" s="71"/>
      <c r="Z10" s="72"/>
      <c r="AA10" s="32"/>
      <c r="AB10" s="70"/>
      <c r="AC10" s="71"/>
      <c r="AD10" s="71"/>
      <c r="AE10" s="71"/>
      <c r="AF10" s="71"/>
      <c r="AG10" s="71"/>
      <c r="AH10" s="71"/>
      <c r="AI10" s="71"/>
      <c r="AJ10" s="71"/>
      <c r="AK10" s="71"/>
      <c r="AL10" s="71"/>
      <c r="AM10" s="71"/>
      <c r="AN10" s="71"/>
      <c r="AO10" s="71"/>
      <c r="AP10" s="71"/>
      <c r="AQ10" s="71"/>
      <c r="AR10" s="71"/>
      <c r="AS10" s="71"/>
      <c r="AT10" s="72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</row>
    <row r="11" spans="1:57" ht="15" customHeight="1" x14ac:dyDescent="0.2">
      <c r="A11" s="1"/>
      <c r="B11" s="73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5"/>
      <c r="AA11" s="32"/>
      <c r="AB11" s="73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5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</row>
    <row r="12" spans="1:57" ht="15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</row>
    <row r="13" spans="1:57" ht="15" x14ac:dyDescent="0.2">
      <c r="A13" s="1"/>
      <c r="B13" s="69" t="s">
        <v>66</v>
      </c>
      <c r="C13" s="69"/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69"/>
      <c r="U13" s="1"/>
      <c r="V13" s="1"/>
      <c r="W13" s="1"/>
      <c r="X13" s="1"/>
      <c r="Y13" s="1"/>
      <c r="Z13" s="1"/>
      <c r="AA13" s="1"/>
      <c r="AB13" s="69" t="s">
        <v>151</v>
      </c>
      <c r="AC13" s="69"/>
      <c r="AD13" s="69"/>
      <c r="AE13" s="69"/>
      <c r="AF13" s="69"/>
      <c r="AG13" s="69"/>
      <c r="AH13" s="69"/>
      <c r="AI13" s="69"/>
      <c r="AJ13" s="69"/>
      <c r="AK13" s="69"/>
      <c r="AL13" s="69"/>
      <c r="AM13" s="69"/>
      <c r="AN13" s="69"/>
      <c r="AO13" s="69"/>
      <c r="AP13" s="69"/>
      <c r="AQ13" s="69"/>
      <c r="AR13" s="69"/>
      <c r="AS13" s="69"/>
      <c r="AT13" s="69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</row>
    <row r="14" spans="1:57" ht="15" customHeight="1" x14ac:dyDescent="0.2">
      <c r="A14" s="1"/>
      <c r="B14" s="70"/>
      <c r="C14" s="71"/>
      <c r="D14" s="71"/>
      <c r="E14" s="71"/>
      <c r="F14" s="71"/>
      <c r="G14" s="71"/>
      <c r="H14" s="71"/>
      <c r="I14" s="71"/>
      <c r="J14" s="71"/>
      <c r="K14" s="71"/>
      <c r="L14" s="71"/>
      <c r="M14" s="71"/>
      <c r="N14" s="71"/>
      <c r="O14" s="71"/>
      <c r="P14" s="71"/>
      <c r="Q14" s="71"/>
      <c r="R14" s="71"/>
      <c r="S14" s="71"/>
      <c r="T14" s="71"/>
      <c r="U14" s="71"/>
      <c r="V14" s="71"/>
      <c r="W14" s="71"/>
      <c r="X14" s="71"/>
      <c r="Y14" s="71"/>
      <c r="Z14" s="72"/>
      <c r="AA14" s="1"/>
      <c r="AB14" s="70"/>
      <c r="AC14" s="71"/>
      <c r="AD14" s="71"/>
      <c r="AE14" s="71"/>
      <c r="AF14" s="71"/>
      <c r="AG14" s="71"/>
      <c r="AH14" s="71"/>
      <c r="AI14" s="71"/>
      <c r="AJ14" s="71"/>
      <c r="AK14" s="71"/>
      <c r="AL14" s="71"/>
      <c r="AM14" s="71"/>
      <c r="AN14" s="71"/>
      <c r="AO14" s="71"/>
      <c r="AP14" s="71"/>
      <c r="AQ14" s="71"/>
      <c r="AR14" s="71"/>
      <c r="AS14" s="71"/>
      <c r="AT14" s="72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</row>
    <row r="15" spans="1:57" ht="15" customHeight="1" x14ac:dyDescent="0.2">
      <c r="A15" s="1"/>
      <c r="B15" s="73"/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5"/>
      <c r="AA15" s="1"/>
      <c r="AB15" s="73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4"/>
      <c r="AT15" s="75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</row>
    <row r="16" spans="1:57" ht="15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</row>
    <row r="17" spans="1:57" ht="15" x14ac:dyDescent="0.2">
      <c r="A17" s="1"/>
      <c r="B17" s="10" t="s">
        <v>67</v>
      </c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</row>
    <row r="18" spans="1:57" ht="15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</row>
    <row r="19" spans="1:57" ht="15" x14ac:dyDescent="0.2">
      <c r="A19" s="1"/>
      <c r="B19" s="76" t="s">
        <v>68</v>
      </c>
      <c r="C19" s="76"/>
      <c r="D19" s="77" t="s">
        <v>60</v>
      </c>
      <c r="E19" s="77"/>
      <c r="F19" s="76" t="s">
        <v>61</v>
      </c>
      <c r="G19" s="76"/>
      <c r="H19" s="76"/>
      <c r="I19" s="78" t="s">
        <v>69</v>
      </c>
      <c r="J19" s="78"/>
      <c r="K19" s="78"/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78"/>
      <c r="AC19" s="78" t="s">
        <v>70</v>
      </c>
      <c r="AD19" s="78"/>
      <c r="AE19" s="78"/>
      <c r="AF19" s="78"/>
      <c r="AG19" s="78"/>
      <c r="AH19" s="78"/>
      <c r="AI19" s="78"/>
      <c r="AJ19" s="78"/>
      <c r="AK19" s="78"/>
      <c r="AL19" s="78"/>
      <c r="AM19" s="78"/>
      <c r="AN19" s="78"/>
      <c r="AO19" s="78"/>
      <c r="AP19" s="78"/>
      <c r="AQ19" s="78"/>
      <c r="AR19" s="78"/>
      <c r="AS19" s="78"/>
      <c r="AT19" s="78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</row>
    <row r="20" spans="1:57" s="34" customFormat="1" ht="20" customHeight="1" x14ac:dyDescent="0.2">
      <c r="A20" s="33"/>
      <c r="B20" s="81">
        <v>1</v>
      </c>
      <c r="C20" s="81"/>
      <c r="D20" s="81" t="str">
        <f t="shared" ref="D20:D29" ca="1" si="0">INDIRECT("'Meldung ("&amp;$B20&amp;")'"&amp;$C$32&amp;"G57")</f>
        <v/>
      </c>
      <c r="E20" s="81"/>
      <c r="F20" s="81" t="str">
        <f t="shared" ref="F20:F29" ca="1" si="1">INDIRECT("'Meldung ("&amp;$B20&amp;")'"&amp;$C$32&amp;"G58")</f>
        <v/>
      </c>
      <c r="G20" s="81"/>
      <c r="H20" s="82"/>
      <c r="I20" s="83" t="str">
        <f t="shared" ref="I20:I29" ca="1" si="2">INDIRECT("'Meldung ("&amp;$B20&amp;")'"&amp;$C$32&amp;"G55")</f>
        <v/>
      </c>
      <c r="J20" s="79"/>
      <c r="K20" s="79"/>
      <c r="L20" s="80" t="str">
        <f t="shared" ref="L20:L29" ca="1" si="3">INDIRECT("'Meldung ("&amp;$B20&amp;")'"&amp;$C$32&amp;"X55")</f>
        <v/>
      </c>
      <c r="M20" s="84"/>
      <c r="N20" s="84"/>
      <c r="O20" s="84"/>
      <c r="P20" s="84"/>
      <c r="Q20" s="84"/>
      <c r="R20" s="84"/>
      <c r="S20" s="84"/>
      <c r="T20" s="84"/>
      <c r="U20" s="84"/>
      <c r="V20" s="84"/>
      <c r="W20" s="84"/>
      <c r="X20" s="84"/>
      <c r="Y20" s="84"/>
      <c r="Z20" s="84"/>
      <c r="AA20" s="84"/>
      <c r="AB20" s="83"/>
      <c r="AC20" s="83" t="str">
        <f t="shared" ref="AC20:AC29" ca="1" si="4">INDIRECT("'Meldung ("&amp;$B20&amp;")'"&amp;$C$32&amp;"G56")</f>
        <v/>
      </c>
      <c r="AD20" s="79"/>
      <c r="AE20" s="79"/>
      <c r="AF20" s="79"/>
      <c r="AG20" s="79"/>
      <c r="AH20" s="79"/>
      <c r="AI20" s="79" t="str">
        <f t="shared" ref="AI20:AI29" ca="1" si="5">INDIRECT("'Meldung ("&amp;$B20&amp;")'"&amp;$C$32&amp;"X56")</f>
        <v/>
      </c>
      <c r="AJ20" s="79"/>
      <c r="AK20" s="79"/>
      <c r="AL20" s="79"/>
      <c r="AM20" s="79"/>
      <c r="AN20" s="79"/>
      <c r="AO20" s="79"/>
      <c r="AP20" s="79"/>
      <c r="AQ20" s="79"/>
      <c r="AR20" s="79"/>
      <c r="AS20" s="79"/>
      <c r="AT20" s="80"/>
      <c r="AU20" s="33"/>
      <c r="AV20" s="33"/>
      <c r="AW20" s="33"/>
      <c r="AX20" s="33"/>
      <c r="AY20" s="33"/>
      <c r="AZ20" s="33"/>
      <c r="BA20" s="33"/>
      <c r="BB20" s="33"/>
      <c r="BC20" s="33"/>
      <c r="BD20" s="33"/>
      <c r="BE20" s="33"/>
    </row>
    <row r="21" spans="1:57" s="34" customFormat="1" ht="20" customHeight="1" x14ac:dyDescent="0.2">
      <c r="A21" s="33"/>
      <c r="B21" s="81">
        <v>2</v>
      </c>
      <c r="C21" s="81"/>
      <c r="D21" s="81" t="str">
        <f t="shared" ca="1" si="0"/>
        <v/>
      </c>
      <c r="E21" s="81"/>
      <c r="F21" s="81" t="str">
        <f t="shared" ca="1" si="1"/>
        <v/>
      </c>
      <c r="G21" s="81"/>
      <c r="H21" s="82"/>
      <c r="I21" s="83" t="str">
        <f t="shared" ca="1" si="2"/>
        <v/>
      </c>
      <c r="J21" s="79"/>
      <c r="K21" s="79"/>
      <c r="L21" s="80" t="str">
        <f t="shared" ca="1" si="3"/>
        <v/>
      </c>
      <c r="M21" s="84"/>
      <c r="N21" s="84"/>
      <c r="O21" s="84"/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84"/>
      <c r="AA21" s="84"/>
      <c r="AB21" s="83"/>
      <c r="AC21" s="83" t="str">
        <f t="shared" ca="1" si="4"/>
        <v/>
      </c>
      <c r="AD21" s="79"/>
      <c r="AE21" s="79"/>
      <c r="AF21" s="79"/>
      <c r="AG21" s="79"/>
      <c r="AH21" s="79"/>
      <c r="AI21" s="79" t="str">
        <f t="shared" ca="1" si="5"/>
        <v/>
      </c>
      <c r="AJ21" s="79"/>
      <c r="AK21" s="79"/>
      <c r="AL21" s="79"/>
      <c r="AM21" s="79"/>
      <c r="AN21" s="79"/>
      <c r="AO21" s="79"/>
      <c r="AP21" s="79"/>
      <c r="AQ21" s="79"/>
      <c r="AR21" s="79"/>
      <c r="AS21" s="79"/>
      <c r="AT21" s="80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</row>
    <row r="22" spans="1:57" s="34" customFormat="1" ht="20" customHeight="1" x14ac:dyDescent="0.2">
      <c r="A22" s="33"/>
      <c r="B22" s="81">
        <v>3</v>
      </c>
      <c r="C22" s="81"/>
      <c r="D22" s="81" t="str">
        <f t="shared" ca="1" si="0"/>
        <v/>
      </c>
      <c r="E22" s="81"/>
      <c r="F22" s="81" t="str">
        <f t="shared" ca="1" si="1"/>
        <v/>
      </c>
      <c r="G22" s="81"/>
      <c r="H22" s="82"/>
      <c r="I22" s="83" t="str">
        <f t="shared" ca="1" si="2"/>
        <v/>
      </c>
      <c r="J22" s="79"/>
      <c r="K22" s="79"/>
      <c r="L22" s="80" t="str">
        <f t="shared" ca="1" si="3"/>
        <v/>
      </c>
      <c r="M22" s="84"/>
      <c r="N22" s="84"/>
      <c r="O22" s="84"/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84"/>
      <c r="AA22" s="84"/>
      <c r="AB22" s="83"/>
      <c r="AC22" s="83" t="str">
        <f t="shared" ca="1" si="4"/>
        <v/>
      </c>
      <c r="AD22" s="79"/>
      <c r="AE22" s="79"/>
      <c r="AF22" s="79"/>
      <c r="AG22" s="79"/>
      <c r="AH22" s="79"/>
      <c r="AI22" s="79" t="str">
        <f t="shared" ca="1" si="5"/>
        <v/>
      </c>
      <c r="AJ22" s="79"/>
      <c r="AK22" s="79"/>
      <c r="AL22" s="79"/>
      <c r="AM22" s="79"/>
      <c r="AN22" s="79"/>
      <c r="AO22" s="79"/>
      <c r="AP22" s="79"/>
      <c r="AQ22" s="79"/>
      <c r="AR22" s="79"/>
      <c r="AS22" s="79"/>
      <c r="AT22" s="80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</row>
    <row r="23" spans="1:57" s="34" customFormat="1" ht="20" customHeight="1" x14ac:dyDescent="0.2">
      <c r="A23" s="33"/>
      <c r="B23" s="81">
        <v>4</v>
      </c>
      <c r="C23" s="81"/>
      <c r="D23" s="81" t="str">
        <f t="shared" ca="1" si="0"/>
        <v/>
      </c>
      <c r="E23" s="81"/>
      <c r="F23" s="81" t="str">
        <f t="shared" ca="1" si="1"/>
        <v/>
      </c>
      <c r="G23" s="81"/>
      <c r="H23" s="82"/>
      <c r="I23" s="83" t="str">
        <f t="shared" ca="1" si="2"/>
        <v/>
      </c>
      <c r="J23" s="79"/>
      <c r="K23" s="79"/>
      <c r="L23" s="80" t="str">
        <f t="shared" ca="1" si="3"/>
        <v/>
      </c>
      <c r="M23" s="84"/>
      <c r="N23" s="84"/>
      <c r="O23" s="84"/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84"/>
      <c r="AA23" s="84"/>
      <c r="AB23" s="83"/>
      <c r="AC23" s="83" t="str">
        <f t="shared" ca="1" si="4"/>
        <v/>
      </c>
      <c r="AD23" s="79"/>
      <c r="AE23" s="79"/>
      <c r="AF23" s="79"/>
      <c r="AG23" s="79"/>
      <c r="AH23" s="79"/>
      <c r="AI23" s="79" t="str">
        <f t="shared" ca="1" si="5"/>
        <v/>
      </c>
      <c r="AJ23" s="79"/>
      <c r="AK23" s="79"/>
      <c r="AL23" s="79"/>
      <c r="AM23" s="79"/>
      <c r="AN23" s="79"/>
      <c r="AO23" s="79"/>
      <c r="AP23" s="79"/>
      <c r="AQ23" s="79"/>
      <c r="AR23" s="79"/>
      <c r="AS23" s="79"/>
      <c r="AT23" s="80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</row>
    <row r="24" spans="1:57" s="34" customFormat="1" ht="20" customHeight="1" x14ac:dyDescent="0.2">
      <c r="A24" s="33"/>
      <c r="B24" s="81">
        <v>5</v>
      </c>
      <c r="C24" s="81"/>
      <c r="D24" s="81" t="str">
        <f t="shared" ca="1" si="0"/>
        <v/>
      </c>
      <c r="E24" s="81"/>
      <c r="F24" s="81" t="str">
        <f t="shared" ca="1" si="1"/>
        <v/>
      </c>
      <c r="G24" s="81"/>
      <c r="H24" s="82"/>
      <c r="I24" s="83" t="str">
        <f t="shared" ca="1" si="2"/>
        <v/>
      </c>
      <c r="J24" s="79"/>
      <c r="K24" s="79"/>
      <c r="L24" s="80" t="str">
        <f t="shared" ca="1" si="3"/>
        <v/>
      </c>
      <c r="M24" s="84"/>
      <c r="N24" s="84"/>
      <c r="O24" s="84"/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3"/>
      <c r="AC24" s="83" t="str">
        <f t="shared" ca="1" si="4"/>
        <v/>
      </c>
      <c r="AD24" s="79"/>
      <c r="AE24" s="79"/>
      <c r="AF24" s="79"/>
      <c r="AG24" s="79"/>
      <c r="AH24" s="79"/>
      <c r="AI24" s="79" t="str">
        <f t="shared" ca="1" si="5"/>
        <v/>
      </c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80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</row>
    <row r="25" spans="1:57" s="34" customFormat="1" ht="20" customHeight="1" x14ac:dyDescent="0.2">
      <c r="A25" s="33"/>
      <c r="B25" s="81">
        <v>6</v>
      </c>
      <c r="C25" s="81"/>
      <c r="D25" s="81" t="str">
        <f t="shared" ca="1" si="0"/>
        <v/>
      </c>
      <c r="E25" s="81"/>
      <c r="F25" s="81" t="str">
        <f t="shared" ca="1" si="1"/>
        <v/>
      </c>
      <c r="G25" s="81"/>
      <c r="H25" s="82"/>
      <c r="I25" s="83" t="str">
        <f t="shared" ca="1" si="2"/>
        <v/>
      </c>
      <c r="J25" s="79"/>
      <c r="K25" s="79"/>
      <c r="L25" s="80" t="str">
        <f t="shared" ca="1" si="3"/>
        <v/>
      </c>
      <c r="M25" s="84"/>
      <c r="N25" s="84"/>
      <c r="O25" s="84"/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3"/>
      <c r="AC25" s="83" t="str">
        <f t="shared" ca="1" si="4"/>
        <v/>
      </c>
      <c r="AD25" s="79"/>
      <c r="AE25" s="79"/>
      <c r="AF25" s="79"/>
      <c r="AG25" s="79"/>
      <c r="AH25" s="79"/>
      <c r="AI25" s="79" t="str">
        <f t="shared" ca="1" si="5"/>
        <v/>
      </c>
      <c r="AJ25" s="79"/>
      <c r="AK25" s="79"/>
      <c r="AL25" s="79"/>
      <c r="AM25" s="79"/>
      <c r="AN25" s="79"/>
      <c r="AO25" s="79"/>
      <c r="AP25" s="79"/>
      <c r="AQ25" s="79"/>
      <c r="AR25" s="79"/>
      <c r="AS25" s="79"/>
      <c r="AT25" s="80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</row>
    <row r="26" spans="1:57" s="34" customFormat="1" ht="20" customHeight="1" x14ac:dyDescent="0.2">
      <c r="A26" s="33"/>
      <c r="B26" s="81">
        <v>7</v>
      </c>
      <c r="C26" s="81"/>
      <c r="D26" s="81" t="str">
        <f t="shared" ca="1" si="0"/>
        <v/>
      </c>
      <c r="E26" s="81"/>
      <c r="F26" s="81" t="str">
        <f t="shared" ca="1" si="1"/>
        <v/>
      </c>
      <c r="G26" s="81"/>
      <c r="H26" s="82"/>
      <c r="I26" s="83" t="str">
        <f t="shared" ca="1" si="2"/>
        <v/>
      </c>
      <c r="J26" s="79"/>
      <c r="K26" s="79"/>
      <c r="L26" s="80" t="str">
        <f t="shared" ca="1" si="3"/>
        <v/>
      </c>
      <c r="M26" s="84"/>
      <c r="N26" s="84"/>
      <c r="O26" s="84"/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3"/>
      <c r="AC26" s="83" t="str">
        <f t="shared" ca="1" si="4"/>
        <v/>
      </c>
      <c r="AD26" s="79"/>
      <c r="AE26" s="79"/>
      <c r="AF26" s="79"/>
      <c r="AG26" s="79"/>
      <c r="AH26" s="79"/>
      <c r="AI26" s="79" t="str">
        <f t="shared" ca="1" si="5"/>
        <v/>
      </c>
      <c r="AJ26" s="79"/>
      <c r="AK26" s="79"/>
      <c r="AL26" s="79"/>
      <c r="AM26" s="79"/>
      <c r="AN26" s="79"/>
      <c r="AO26" s="79"/>
      <c r="AP26" s="79"/>
      <c r="AQ26" s="79"/>
      <c r="AR26" s="79"/>
      <c r="AS26" s="79"/>
      <c r="AT26" s="80"/>
      <c r="AU26" s="33"/>
      <c r="AV26" s="33"/>
      <c r="AW26" s="33"/>
      <c r="AX26" s="33"/>
      <c r="AY26" s="33"/>
      <c r="AZ26" s="33"/>
      <c r="BA26" s="33"/>
      <c r="BB26" s="33"/>
      <c r="BC26" s="33"/>
      <c r="BD26" s="33"/>
      <c r="BE26" s="33"/>
    </row>
    <row r="27" spans="1:57" s="34" customFormat="1" ht="20" customHeight="1" x14ac:dyDescent="0.2">
      <c r="A27" s="33"/>
      <c r="B27" s="81">
        <v>8</v>
      </c>
      <c r="C27" s="81"/>
      <c r="D27" s="81" t="str">
        <f t="shared" ca="1" si="0"/>
        <v/>
      </c>
      <c r="E27" s="81"/>
      <c r="F27" s="81" t="str">
        <f t="shared" ca="1" si="1"/>
        <v/>
      </c>
      <c r="G27" s="81"/>
      <c r="H27" s="82"/>
      <c r="I27" s="83" t="str">
        <f t="shared" ca="1" si="2"/>
        <v/>
      </c>
      <c r="J27" s="79"/>
      <c r="K27" s="79"/>
      <c r="L27" s="80" t="str">
        <f t="shared" ca="1" si="3"/>
        <v/>
      </c>
      <c r="M27" s="84"/>
      <c r="N27" s="84"/>
      <c r="O27" s="84"/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3"/>
      <c r="AC27" s="83" t="str">
        <f t="shared" ca="1" si="4"/>
        <v/>
      </c>
      <c r="AD27" s="79"/>
      <c r="AE27" s="79"/>
      <c r="AF27" s="79"/>
      <c r="AG27" s="79"/>
      <c r="AH27" s="79"/>
      <c r="AI27" s="79" t="str">
        <f t="shared" ca="1" si="5"/>
        <v/>
      </c>
      <c r="AJ27" s="79"/>
      <c r="AK27" s="79"/>
      <c r="AL27" s="79"/>
      <c r="AM27" s="79"/>
      <c r="AN27" s="79"/>
      <c r="AO27" s="79"/>
      <c r="AP27" s="79"/>
      <c r="AQ27" s="79"/>
      <c r="AR27" s="79"/>
      <c r="AS27" s="79"/>
      <c r="AT27" s="80"/>
      <c r="AU27" s="33"/>
      <c r="AV27" s="33"/>
      <c r="AW27" s="33"/>
      <c r="AX27" s="33"/>
      <c r="AY27" s="33"/>
      <c r="AZ27" s="33"/>
      <c r="BA27" s="33"/>
      <c r="BB27" s="33"/>
      <c r="BC27" s="33"/>
      <c r="BD27" s="33"/>
      <c r="BE27" s="33"/>
    </row>
    <row r="28" spans="1:57" s="34" customFormat="1" ht="20" customHeight="1" x14ac:dyDescent="0.2">
      <c r="A28" s="33"/>
      <c r="B28" s="81">
        <v>9</v>
      </c>
      <c r="C28" s="81"/>
      <c r="D28" s="81" t="str">
        <f t="shared" ca="1" si="0"/>
        <v/>
      </c>
      <c r="E28" s="81"/>
      <c r="F28" s="81" t="str">
        <f t="shared" ca="1" si="1"/>
        <v/>
      </c>
      <c r="G28" s="81"/>
      <c r="H28" s="82"/>
      <c r="I28" s="83" t="str">
        <f t="shared" ca="1" si="2"/>
        <v/>
      </c>
      <c r="J28" s="79"/>
      <c r="K28" s="79"/>
      <c r="L28" s="80" t="str">
        <f t="shared" ca="1" si="3"/>
        <v/>
      </c>
      <c r="M28" s="84"/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3"/>
      <c r="AC28" s="83" t="str">
        <f t="shared" ca="1" si="4"/>
        <v/>
      </c>
      <c r="AD28" s="79"/>
      <c r="AE28" s="79"/>
      <c r="AF28" s="79"/>
      <c r="AG28" s="79"/>
      <c r="AH28" s="79"/>
      <c r="AI28" s="79" t="str">
        <f t="shared" ca="1" si="5"/>
        <v/>
      </c>
      <c r="AJ28" s="79"/>
      <c r="AK28" s="79"/>
      <c r="AL28" s="79"/>
      <c r="AM28" s="79"/>
      <c r="AN28" s="79"/>
      <c r="AO28" s="79"/>
      <c r="AP28" s="79"/>
      <c r="AQ28" s="79"/>
      <c r="AR28" s="79"/>
      <c r="AS28" s="79"/>
      <c r="AT28" s="80"/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33"/>
    </row>
    <row r="29" spans="1:57" s="34" customFormat="1" ht="20" customHeight="1" x14ac:dyDescent="0.2">
      <c r="A29" s="33"/>
      <c r="B29" s="81">
        <v>10</v>
      </c>
      <c r="C29" s="81"/>
      <c r="D29" s="81" t="str">
        <f t="shared" ca="1" si="0"/>
        <v/>
      </c>
      <c r="E29" s="81"/>
      <c r="F29" s="81" t="str">
        <f t="shared" ca="1" si="1"/>
        <v/>
      </c>
      <c r="G29" s="81"/>
      <c r="H29" s="82"/>
      <c r="I29" s="83" t="str">
        <f t="shared" ca="1" si="2"/>
        <v/>
      </c>
      <c r="J29" s="79"/>
      <c r="K29" s="79"/>
      <c r="L29" s="80" t="str">
        <f t="shared" ca="1" si="3"/>
        <v/>
      </c>
      <c r="M29" s="84"/>
      <c r="N29" s="84"/>
      <c r="O29" s="84"/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3"/>
      <c r="AC29" s="83" t="str">
        <f t="shared" ca="1" si="4"/>
        <v/>
      </c>
      <c r="AD29" s="79"/>
      <c r="AE29" s="79"/>
      <c r="AF29" s="79"/>
      <c r="AG29" s="79"/>
      <c r="AH29" s="79"/>
      <c r="AI29" s="79" t="str">
        <f t="shared" ca="1" si="5"/>
        <v/>
      </c>
      <c r="AJ29" s="79"/>
      <c r="AK29" s="79"/>
      <c r="AL29" s="79"/>
      <c r="AM29" s="79"/>
      <c r="AN29" s="79"/>
      <c r="AO29" s="79"/>
      <c r="AP29" s="79"/>
      <c r="AQ29" s="79"/>
      <c r="AR29" s="79"/>
      <c r="AS29" s="79"/>
      <c r="AT29" s="80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</row>
    <row r="30" spans="1:57" ht="15" x14ac:dyDescent="0.2">
      <c r="A30" s="9"/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31"/>
      <c r="AT30" s="31"/>
      <c r="AU30" s="31"/>
      <c r="AV30" s="31"/>
      <c r="AW30" s="31"/>
      <c r="AX30" s="31"/>
      <c r="AY30" s="31"/>
      <c r="AZ30" s="31"/>
      <c r="BA30" s="31"/>
      <c r="BB30" s="31"/>
      <c r="BC30" s="31"/>
      <c r="BD30" s="31"/>
      <c r="BE30" s="9"/>
    </row>
    <row r="31" spans="1:57" ht="15" x14ac:dyDescent="0.2">
      <c r="A31" s="9"/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  <c r="AM31" s="31"/>
      <c r="AN31" s="31"/>
      <c r="AO31" s="31"/>
      <c r="AP31" s="31"/>
      <c r="AQ31" s="31"/>
      <c r="AR31" s="31"/>
      <c r="AS31" s="31"/>
      <c r="AT31" s="31"/>
      <c r="AU31" s="31"/>
      <c r="AV31" s="31"/>
      <c r="AW31" s="31"/>
      <c r="AX31" s="31"/>
      <c r="AY31" s="31"/>
      <c r="AZ31" s="31"/>
      <c r="BA31" s="31"/>
      <c r="BB31" s="31"/>
      <c r="BC31" s="31"/>
      <c r="BD31" s="31"/>
      <c r="BE31" s="9"/>
    </row>
    <row r="32" spans="1:57" ht="15" x14ac:dyDescent="0.2">
      <c r="A32" s="9"/>
      <c r="B32" s="31"/>
      <c r="C32" s="35" t="str">
        <f>MID(ADDRESS(1,1,1,1,"Meldung_1"),10,1)</f>
        <v>!</v>
      </c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31"/>
      <c r="AN32" s="31"/>
      <c r="AO32" s="31"/>
      <c r="AP32" s="31"/>
      <c r="AQ32" s="31"/>
      <c r="AR32" s="31"/>
      <c r="AS32" s="31"/>
      <c r="AT32" s="31"/>
      <c r="AU32" s="31"/>
      <c r="AV32" s="31"/>
      <c r="AW32" s="31"/>
      <c r="AX32" s="31"/>
      <c r="AY32" s="31"/>
      <c r="AZ32" s="31"/>
      <c r="BA32" s="31"/>
      <c r="BB32" s="31"/>
      <c r="BC32" s="31"/>
      <c r="BD32" s="31"/>
      <c r="BE32" s="9"/>
    </row>
    <row r="33" spans="1:57" ht="15" x14ac:dyDescent="0.2">
      <c r="A33" s="9"/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  <c r="AF33" s="31"/>
      <c r="AG33" s="31"/>
      <c r="AH33" s="31"/>
      <c r="AI33" s="31"/>
      <c r="AJ33" s="31"/>
      <c r="AK33" s="31"/>
      <c r="AL33" s="31"/>
      <c r="AM33" s="31"/>
      <c r="AN33" s="31"/>
      <c r="AO33" s="31"/>
      <c r="AP33" s="31"/>
      <c r="AQ33" s="31"/>
      <c r="AR33" s="31"/>
      <c r="AS33" s="31"/>
      <c r="AT33" s="31"/>
      <c r="AU33" s="31"/>
      <c r="AV33" s="31"/>
      <c r="AW33" s="31"/>
      <c r="AX33" s="31"/>
      <c r="AY33" s="31"/>
      <c r="AZ33" s="31"/>
      <c r="BA33" s="31"/>
      <c r="BB33" s="31"/>
      <c r="BC33" s="31"/>
      <c r="BD33" s="31"/>
      <c r="BE33" s="9"/>
    </row>
    <row r="34" spans="1:57" ht="15" x14ac:dyDescent="0.2">
      <c r="A34" s="9"/>
      <c r="B34" s="35">
        <v>1</v>
      </c>
      <c r="C34" s="35" t="s">
        <v>71</v>
      </c>
      <c r="D34" s="35"/>
      <c r="E34" s="35"/>
      <c r="F34" s="35"/>
      <c r="G34" s="35"/>
      <c r="H34" s="35"/>
      <c r="I34" s="35"/>
      <c r="J34" s="35"/>
      <c r="K34" s="35"/>
      <c r="L34" s="35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31"/>
      <c r="AM34" s="31"/>
      <c r="AN34" s="31"/>
      <c r="AO34" s="31"/>
      <c r="AP34" s="31"/>
      <c r="AQ34" s="31"/>
      <c r="AR34" s="31"/>
      <c r="AS34" s="31"/>
      <c r="AT34" s="31"/>
      <c r="AU34" s="31"/>
      <c r="AV34" s="31"/>
      <c r="AW34" s="31"/>
      <c r="AX34" s="31"/>
      <c r="AY34" s="31"/>
      <c r="AZ34" s="31"/>
      <c r="BA34" s="31"/>
      <c r="BB34" s="31"/>
      <c r="BC34" s="31"/>
      <c r="BD34" s="31"/>
      <c r="BE34" s="9"/>
    </row>
    <row r="35" spans="1:57" x14ac:dyDescent="0.15">
      <c r="B35" s="36">
        <v>2</v>
      </c>
      <c r="C35" s="36" t="s">
        <v>72</v>
      </c>
      <c r="D35" s="36"/>
      <c r="E35" s="36"/>
      <c r="F35" s="36"/>
      <c r="G35" s="36"/>
      <c r="H35" s="36"/>
      <c r="I35" s="36"/>
      <c r="J35" s="36"/>
      <c r="K35" s="36"/>
      <c r="L35" s="36"/>
    </row>
    <row r="36" spans="1:57" x14ac:dyDescent="0.15">
      <c r="B36" s="36">
        <v>3</v>
      </c>
      <c r="C36" s="36" t="s">
        <v>73</v>
      </c>
      <c r="D36" s="36"/>
      <c r="E36" s="36"/>
      <c r="F36" s="36"/>
      <c r="G36" s="36"/>
      <c r="H36" s="36"/>
      <c r="I36" s="36"/>
      <c r="J36" s="36"/>
      <c r="K36" s="36"/>
      <c r="L36" s="36"/>
    </row>
    <row r="37" spans="1:57" x14ac:dyDescent="0.15">
      <c r="B37" s="36">
        <v>4</v>
      </c>
      <c r="C37" s="36" t="s">
        <v>74</v>
      </c>
      <c r="D37" s="36"/>
      <c r="E37" s="36"/>
      <c r="F37" s="36"/>
      <c r="G37" s="36"/>
      <c r="H37" s="36"/>
      <c r="I37" s="36"/>
      <c r="J37" s="36"/>
      <c r="K37" s="36"/>
      <c r="L37" s="36"/>
    </row>
    <row r="38" spans="1:57" x14ac:dyDescent="0.15">
      <c r="B38" s="36">
        <v>5</v>
      </c>
      <c r="C38" s="36" t="s">
        <v>75</v>
      </c>
      <c r="D38" s="36"/>
      <c r="E38" s="36"/>
      <c r="F38" s="36"/>
      <c r="G38" s="36"/>
      <c r="H38" s="36"/>
      <c r="I38" s="36"/>
      <c r="J38" s="36"/>
      <c r="K38" s="36"/>
      <c r="L38" s="36"/>
    </row>
    <row r="39" spans="1:57" x14ac:dyDescent="0.15">
      <c r="B39" s="36">
        <v>6</v>
      </c>
      <c r="C39" s="36" t="s">
        <v>76</v>
      </c>
      <c r="D39" s="36"/>
      <c r="E39" s="36"/>
      <c r="F39" s="36"/>
      <c r="G39" s="36"/>
      <c r="H39" s="36"/>
      <c r="I39" s="36"/>
      <c r="J39" s="36"/>
      <c r="K39" s="36"/>
      <c r="L39" s="36"/>
    </row>
    <row r="40" spans="1:57" x14ac:dyDescent="0.15">
      <c r="B40" s="36">
        <v>7</v>
      </c>
      <c r="C40" s="36" t="s">
        <v>77</v>
      </c>
      <c r="D40" s="36"/>
      <c r="E40" s="36"/>
      <c r="F40" s="36"/>
      <c r="G40" s="36"/>
      <c r="H40" s="36"/>
      <c r="I40" s="36"/>
      <c r="J40" s="36"/>
      <c r="K40" s="36"/>
      <c r="L40" s="36"/>
    </row>
    <row r="41" spans="1:57" x14ac:dyDescent="0.15">
      <c r="B41" s="36">
        <v>8</v>
      </c>
      <c r="C41" s="36" t="s">
        <v>78</v>
      </c>
      <c r="D41" s="36"/>
      <c r="E41" s="36"/>
      <c r="F41" s="36"/>
      <c r="G41" s="36"/>
      <c r="H41" s="36"/>
      <c r="I41" s="36"/>
      <c r="J41" s="36"/>
      <c r="K41" s="36"/>
      <c r="L41" s="36"/>
    </row>
    <row r="42" spans="1:57" x14ac:dyDescent="0.15">
      <c r="B42" s="36">
        <v>9</v>
      </c>
      <c r="C42" s="36" t="s">
        <v>79</v>
      </c>
      <c r="D42" s="36"/>
      <c r="E42" s="36"/>
      <c r="F42" s="36"/>
      <c r="G42" s="36"/>
      <c r="H42" s="36"/>
      <c r="I42" s="36"/>
      <c r="J42" s="36"/>
      <c r="K42" s="36"/>
      <c r="L42" s="36"/>
    </row>
    <row r="43" spans="1:57" x14ac:dyDescent="0.15">
      <c r="B43" s="36">
        <v>11</v>
      </c>
      <c r="C43" s="36" t="s">
        <v>80</v>
      </c>
      <c r="D43" s="36"/>
      <c r="E43" s="36"/>
      <c r="F43" s="36"/>
      <c r="G43" s="36"/>
      <c r="H43" s="36"/>
      <c r="I43" s="36"/>
      <c r="J43" s="36"/>
      <c r="K43" s="36"/>
      <c r="L43" s="36"/>
    </row>
    <row r="44" spans="1:57" x14ac:dyDescent="0.15">
      <c r="B44" s="36">
        <v>12</v>
      </c>
      <c r="C44" s="36" t="s">
        <v>81</v>
      </c>
      <c r="D44" s="36"/>
      <c r="E44" s="36"/>
      <c r="F44" s="36"/>
      <c r="G44" s="36"/>
      <c r="H44" s="36"/>
      <c r="I44" s="36"/>
      <c r="J44" s="36"/>
      <c r="K44" s="36"/>
      <c r="L44" s="36"/>
    </row>
    <row r="45" spans="1:57" x14ac:dyDescent="0.15">
      <c r="B45" s="36">
        <v>13</v>
      </c>
      <c r="C45" s="36" t="s">
        <v>82</v>
      </c>
      <c r="D45" s="36"/>
      <c r="E45" s="36"/>
      <c r="F45" s="36"/>
      <c r="G45" s="36"/>
      <c r="H45" s="36"/>
      <c r="I45" s="36"/>
      <c r="J45" s="36"/>
      <c r="K45" s="36"/>
      <c r="L45" s="36"/>
    </row>
    <row r="46" spans="1:57" x14ac:dyDescent="0.15">
      <c r="B46" s="36">
        <v>14</v>
      </c>
      <c r="C46" s="36" t="s">
        <v>83</v>
      </c>
      <c r="D46" s="36"/>
      <c r="E46" s="36"/>
      <c r="F46" s="36"/>
      <c r="G46" s="36"/>
      <c r="H46" s="36"/>
      <c r="I46" s="36"/>
      <c r="J46" s="36"/>
      <c r="K46" s="36"/>
      <c r="L46" s="36"/>
    </row>
    <row r="47" spans="1:57" x14ac:dyDescent="0.15">
      <c r="B47" s="36">
        <v>15</v>
      </c>
      <c r="C47" s="36" t="s">
        <v>84</v>
      </c>
      <c r="D47" s="36"/>
      <c r="E47" s="36"/>
      <c r="F47" s="36"/>
      <c r="G47" s="36"/>
      <c r="H47" s="36"/>
      <c r="I47" s="36"/>
      <c r="J47" s="36"/>
      <c r="K47" s="36"/>
      <c r="L47" s="36"/>
    </row>
    <row r="48" spans="1:57" x14ac:dyDescent="0.15">
      <c r="B48" s="36">
        <v>16</v>
      </c>
      <c r="C48" s="36" t="s">
        <v>85</v>
      </c>
      <c r="D48" s="36"/>
      <c r="E48" s="36"/>
      <c r="F48" s="36"/>
      <c r="G48" s="36"/>
      <c r="H48" s="36"/>
      <c r="I48" s="36"/>
      <c r="J48" s="36"/>
      <c r="K48" s="36"/>
      <c r="L48" s="36"/>
    </row>
    <row r="49" spans="2:12" x14ac:dyDescent="0.15">
      <c r="B49" s="36">
        <v>17</v>
      </c>
      <c r="C49" s="36" t="s">
        <v>86</v>
      </c>
      <c r="D49" s="36"/>
      <c r="E49" s="36"/>
      <c r="F49" s="36"/>
      <c r="G49" s="36"/>
      <c r="H49" s="36"/>
      <c r="I49" s="36"/>
      <c r="J49" s="36"/>
      <c r="K49" s="36"/>
      <c r="L49" s="36"/>
    </row>
    <row r="50" spans="2:12" x14ac:dyDescent="0.15">
      <c r="B50" s="36">
        <v>18</v>
      </c>
      <c r="C50" s="36" t="s">
        <v>87</v>
      </c>
      <c r="D50" s="36"/>
      <c r="E50" s="36"/>
      <c r="F50" s="36"/>
      <c r="G50" s="36"/>
      <c r="H50" s="36"/>
      <c r="I50" s="36"/>
      <c r="J50" s="36"/>
      <c r="K50" s="36"/>
      <c r="L50" s="36"/>
    </row>
    <row r="51" spans="2:12" x14ac:dyDescent="0.15">
      <c r="B51" s="36">
        <v>19</v>
      </c>
      <c r="C51" s="36" t="s">
        <v>88</v>
      </c>
      <c r="D51" s="36"/>
      <c r="E51" s="36"/>
      <c r="F51" s="36"/>
      <c r="G51" s="36"/>
      <c r="H51" s="36"/>
      <c r="I51" s="36"/>
      <c r="J51" s="36"/>
      <c r="K51" s="36"/>
      <c r="L51" s="36"/>
    </row>
    <row r="52" spans="2:12" x14ac:dyDescent="0.15">
      <c r="B52" s="36">
        <v>20</v>
      </c>
      <c r="C52" s="36" t="s">
        <v>89</v>
      </c>
      <c r="D52" s="36"/>
      <c r="E52" s="36"/>
      <c r="F52" s="36"/>
      <c r="G52" s="36"/>
      <c r="H52" s="36"/>
      <c r="I52" s="36"/>
      <c r="J52" s="36"/>
      <c r="K52" s="36"/>
      <c r="L52" s="36"/>
    </row>
    <row r="53" spans="2:12" x14ac:dyDescent="0.15">
      <c r="B53" s="36">
        <v>21</v>
      </c>
      <c r="C53" s="36" t="s">
        <v>90</v>
      </c>
      <c r="D53" s="36"/>
      <c r="E53" s="36"/>
      <c r="F53" s="36"/>
      <c r="G53" s="36"/>
      <c r="H53" s="36"/>
      <c r="I53" s="36"/>
      <c r="J53" s="36"/>
      <c r="K53" s="36"/>
      <c r="L53" s="36"/>
    </row>
    <row r="54" spans="2:12" x14ac:dyDescent="0.15">
      <c r="B54" s="36">
        <v>22</v>
      </c>
      <c r="C54" s="36" t="s">
        <v>91</v>
      </c>
      <c r="D54" s="36"/>
      <c r="E54" s="36"/>
      <c r="F54" s="36"/>
      <c r="G54" s="36"/>
      <c r="H54" s="36"/>
      <c r="I54" s="36"/>
      <c r="J54" s="36"/>
      <c r="K54" s="36"/>
      <c r="L54" s="36"/>
    </row>
    <row r="55" spans="2:12" x14ac:dyDescent="0.15">
      <c r="B55" s="36">
        <v>23</v>
      </c>
      <c r="C55" s="36" t="s">
        <v>92</v>
      </c>
      <c r="D55" s="36"/>
      <c r="E55" s="36"/>
      <c r="F55" s="36"/>
      <c r="G55" s="36"/>
      <c r="H55" s="36"/>
      <c r="I55" s="36"/>
      <c r="J55" s="36"/>
      <c r="K55" s="36"/>
      <c r="L55" s="36"/>
    </row>
    <row r="56" spans="2:12" x14ac:dyDescent="0.15">
      <c r="B56" s="36">
        <v>24</v>
      </c>
      <c r="C56" s="36" t="s">
        <v>93</v>
      </c>
      <c r="D56" s="36"/>
      <c r="E56" s="36"/>
      <c r="F56" s="36"/>
      <c r="G56" s="36"/>
      <c r="H56" s="36"/>
      <c r="I56" s="36"/>
      <c r="J56" s="36"/>
      <c r="K56" s="36"/>
      <c r="L56" s="36"/>
    </row>
    <row r="57" spans="2:12" x14ac:dyDescent="0.15">
      <c r="B57" s="36">
        <v>25</v>
      </c>
      <c r="C57" s="36" t="s">
        <v>94</v>
      </c>
      <c r="D57" s="36"/>
      <c r="E57" s="36"/>
      <c r="F57" s="36"/>
      <c r="G57" s="36"/>
      <c r="H57" s="36"/>
      <c r="I57" s="36"/>
      <c r="J57" s="36"/>
      <c r="K57" s="36"/>
      <c r="L57" s="36"/>
    </row>
    <row r="58" spans="2:12" x14ac:dyDescent="0.15">
      <c r="B58" s="36">
        <v>26</v>
      </c>
      <c r="C58" s="36" t="s">
        <v>95</v>
      </c>
      <c r="D58" s="36"/>
      <c r="E58" s="36"/>
      <c r="F58" s="36"/>
      <c r="G58" s="36"/>
      <c r="H58" s="36"/>
      <c r="I58" s="36"/>
      <c r="J58" s="36"/>
      <c r="K58" s="36"/>
      <c r="L58" s="36"/>
    </row>
    <row r="59" spans="2:12" x14ac:dyDescent="0.15">
      <c r="B59" s="36">
        <v>27</v>
      </c>
      <c r="C59" s="36" t="s">
        <v>96</v>
      </c>
      <c r="D59" s="36"/>
      <c r="E59" s="36"/>
      <c r="F59" s="36"/>
      <c r="G59" s="36"/>
      <c r="H59" s="36"/>
      <c r="I59" s="36"/>
      <c r="J59" s="36"/>
      <c r="K59" s="36"/>
      <c r="L59" s="36"/>
    </row>
    <row r="60" spans="2:12" x14ac:dyDescent="0.15">
      <c r="B60" s="36">
        <v>28</v>
      </c>
      <c r="C60" s="36" t="s">
        <v>97</v>
      </c>
      <c r="D60" s="36"/>
      <c r="E60" s="36"/>
      <c r="F60" s="36"/>
      <c r="G60" s="36"/>
      <c r="H60" s="36"/>
      <c r="I60" s="36"/>
      <c r="J60" s="36"/>
      <c r="K60" s="36"/>
      <c r="L60" s="36"/>
    </row>
    <row r="61" spans="2:12" x14ac:dyDescent="0.15">
      <c r="B61" s="36">
        <v>30</v>
      </c>
      <c r="C61" s="36" t="s">
        <v>98</v>
      </c>
      <c r="D61" s="36"/>
      <c r="E61" s="36"/>
      <c r="F61" s="36"/>
      <c r="G61" s="36"/>
      <c r="H61" s="36"/>
      <c r="I61" s="36"/>
      <c r="J61" s="36"/>
      <c r="K61" s="36"/>
      <c r="L61" s="36"/>
    </row>
    <row r="62" spans="2:12" x14ac:dyDescent="0.15">
      <c r="B62" s="36">
        <v>32</v>
      </c>
      <c r="C62" s="36" t="s">
        <v>99</v>
      </c>
      <c r="D62" s="36"/>
      <c r="E62" s="36"/>
      <c r="F62" s="36"/>
      <c r="G62" s="36"/>
      <c r="H62" s="36"/>
      <c r="I62" s="36"/>
      <c r="J62" s="36"/>
      <c r="K62" s="36"/>
      <c r="L62" s="36"/>
    </row>
    <row r="63" spans="2:12" x14ac:dyDescent="0.15">
      <c r="B63" s="36">
        <v>33</v>
      </c>
      <c r="C63" s="36" t="s">
        <v>100</v>
      </c>
      <c r="D63" s="36"/>
      <c r="E63" s="36"/>
      <c r="F63" s="36"/>
      <c r="G63" s="36"/>
      <c r="H63" s="36"/>
      <c r="I63" s="36"/>
      <c r="J63" s="36"/>
      <c r="K63" s="36"/>
      <c r="L63" s="36"/>
    </row>
    <row r="64" spans="2:12" x14ac:dyDescent="0.15">
      <c r="B64" s="36">
        <v>34</v>
      </c>
      <c r="C64" s="36" t="s">
        <v>101</v>
      </c>
      <c r="D64" s="36"/>
      <c r="E64" s="36"/>
      <c r="F64" s="36"/>
      <c r="G64" s="36"/>
      <c r="H64" s="36"/>
      <c r="I64" s="36"/>
      <c r="J64" s="36"/>
      <c r="K64" s="36"/>
      <c r="L64" s="36"/>
    </row>
    <row r="65" spans="2:12" x14ac:dyDescent="0.15">
      <c r="B65" s="36">
        <v>35</v>
      </c>
      <c r="C65" s="36" t="s">
        <v>102</v>
      </c>
      <c r="D65" s="36"/>
      <c r="E65" s="36"/>
      <c r="F65" s="36"/>
      <c r="G65" s="36"/>
      <c r="H65" s="36"/>
      <c r="I65" s="36"/>
      <c r="J65" s="36"/>
      <c r="K65" s="36"/>
      <c r="L65" s="36"/>
    </row>
    <row r="66" spans="2:12" x14ac:dyDescent="0.15">
      <c r="B66" s="36">
        <v>36</v>
      </c>
      <c r="C66" s="36" t="s">
        <v>103</v>
      </c>
      <c r="D66" s="36"/>
      <c r="E66" s="36"/>
      <c r="F66" s="36"/>
      <c r="G66" s="36"/>
      <c r="H66" s="36"/>
      <c r="I66" s="36"/>
      <c r="J66" s="36"/>
      <c r="K66" s="36"/>
      <c r="L66" s="36"/>
    </row>
    <row r="67" spans="2:12" x14ac:dyDescent="0.15">
      <c r="B67" s="36">
        <v>38</v>
      </c>
      <c r="C67" s="36" t="s">
        <v>104</v>
      </c>
      <c r="D67" s="36"/>
      <c r="E67" s="36"/>
      <c r="F67" s="36"/>
      <c r="G67" s="36"/>
      <c r="H67" s="36"/>
      <c r="I67" s="36"/>
      <c r="J67" s="36"/>
      <c r="K67" s="36"/>
      <c r="L67" s="36"/>
    </row>
    <row r="68" spans="2:12" x14ac:dyDescent="0.15">
      <c r="B68" s="36">
        <v>39</v>
      </c>
      <c r="C68" s="36" t="s">
        <v>105</v>
      </c>
      <c r="D68" s="36"/>
      <c r="E68" s="36"/>
      <c r="F68" s="36"/>
      <c r="G68" s="36"/>
      <c r="H68" s="36"/>
      <c r="I68" s="36"/>
      <c r="J68" s="36"/>
      <c r="K68" s="36"/>
      <c r="L68" s="36"/>
    </row>
    <row r="69" spans="2:12" x14ac:dyDescent="0.15">
      <c r="B69" s="36">
        <v>41</v>
      </c>
      <c r="C69" s="36" t="s">
        <v>106</v>
      </c>
      <c r="D69" s="36"/>
      <c r="E69" s="36"/>
      <c r="F69" s="36"/>
      <c r="G69" s="36"/>
      <c r="H69" s="36"/>
      <c r="I69" s="36"/>
      <c r="J69" s="36"/>
      <c r="K69" s="36"/>
      <c r="L69" s="36"/>
    </row>
    <row r="70" spans="2:12" x14ac:dyDescent="0.15">
      <c r="B70" s="36">
        <v>42</v>
      </c>
      <c r="C70" s="36" t="s">
        <v>107</v>
      </c>
      <c r="D70" s="36"/>
      <c r="E70" s="36"/>
      <c r="F70" s="36"/>
      <c r="G70" s="36"/>
      <c r="H70" s="36"/>
      <c r="I70" s="36"/>
      <c r="J70" s="36"/>
      <c r="K70" s="36"/>
      <c r="L70" s="36"/>
    </row>
    <row r="71" spans="2:12" x14ac:dyDescent="0.15">
      <c r="B71" s="36">
        <v>43</v>
      </c>
      <c r="C71" s="36" t="s">
        <v>108</v>
      </c>
      <c r="D71" s="36"/>
      <c r="E71" s="36"/>
      <c r="F71" s="36"/>
      <c r="G71" s="36"/>
      <c r="H71" s="36"/>
      <c r="I71" s="36"/>
      <c r="J71" s="36"/>
      <c r="K71" s="36"/>
      <c r="L71" s="36"/>
    </row>
    <row r="72" spans="2:12" x14ac:dyDescent="0.15">
      <c r="B72" s="36">
        <v>44</v>
      </c>
      <c r="C72" s="36" t="s">
        <v>109</v>
      </c>
      <c r="D72" s="36"/>
      <c r="E72" s="36"/>
      <c r="F72" s="36"/>
      <c r="G72" s="36"/>
      <c r="H72" s="36"/>
      <c r="I72" s="36"/>
      <c r="J72" s="36"/>
      <c r="K72" s="36"/>
      <c r="L72" s="36"/>
    </row>
    <row r="73" spans="2:12" x14ac:dyDescent="0.15">
      <c r="B73" s="36">
        <v>45</v>
      </c>
      <c r="C73" s="36" t="s">
        <v>110</v>
      </c>
      <c r="D73" s="36"/>
      <c r="E73" s="36"/>
      <c r="F73" s="36"/>
      <c r="G73" s="36"/>
      <c r="H73" s="36"/>
      <c r="I73" s="36"/>
      <c r="J73" s="36"/>
      <c r="K73" s="36"/>
      <c r="L73" s="36"/>
    </row>
    <row r="74" spans="2:12" x14ac:dyDescent="0.15">
      <c r="B74" s="36">
        <v>46</v>
      </c>
      <c r="C74" s="36" t="s">
        <v>111</v>
      </c>
      <c r="D74" s="36"/>
      <c r="E74" s="36"/>
      <c r="F74" s="36"/>
      <c r="G74" s="36"/>
      <c r="H74" s="36"/>
      <c r="I74" s="36"/>
      <c r="J74" s="36"/>
      <c r="K74" s="36"/>
      <c r="L74" s="36"/>
    </row>
    <row r="75" spans="2:12" x14ac:dyDescent="0.15">
      <c r="B75" s="36">
        <v>47</v>
      </c>
      <c r="C75" s="36" t="s">
        <v>112</v>
      </c>
      <c r="D75" s="36"/>
      <c r="E75" s="36"/>
      <c r="F75" s="36"/>
      <c r="G75" s="36"/>
      <c r="H75" s="36"/>
      <c r="I75" s="36"/>
      <c r="J75" s="36"/>
      <c r="K75" s="36"/>
      <c r="L75" s="36"/>
    </row>
    <row r="76" spans="2:12" x14ac:dyDescent="0.15">
      <c r="B76" s="36">
        <v>48</v>
      </c>
      <c r="C76" s="36" t="s">
        <v>113</v>
      </c>
      <c r="D76" s="36"/>
      <c r="E76" s="36"/>
      <c r="F76" s="36"/>
      <c r="G76" s="36"/>
      <c r="H76" s="36"/>
      <c r="I76" s="36"/>
      <c r="J76" s="36"/>
      <c r="K76" s="36"/>
      <c r="L76" s="36"/>
    </row>
    <row r="77" spans="2:12" x14ac:dyDescent="0.15">
      <c r="B77" s="36">
        <v>49</v>
      </c>
      <c r="C77" s="36" t="s">
        <v>114</v>
      </c>
      <c r="D77" s="36"/>
      <c r="E77" s="36"/>
      <c r="F77" s="36"/>
      <c r="G77" s="36"/>
      <c r="H77" s="36"/>
      <c r="I77" s="36"/>
      <c r="J77" s="36"/>
      <c r="K77" s="36"/>
      <c r="L77" s="36"/>
    </row>
    <row r="78" spans="2:12" x14ac:dyDescent="0.15">
      <c r="B78" s="36">
        <v>50</v>
      </c>
      <c r="C78" s="36" t="s">
        <v>115</v>
      </c>
      <c r="D78" s="36"/>
      <c r="E78" s="36"/>
      <c r="F78" s="36"/>
      <c r="G78" s="36"/>
      <c r="H78" s="36"/>
      <c r="I78" s="36"/>
      <c r="J78" s="36"/>
      <c r="K78" s="36"/>
      <c r="L78" s="36"/>
    </row>
    <row r="79" spans="2:12" x14ac:dyDescent="0.15">
      <c r="B79" s="36">
        <v>52</v>
      </c>
      <c r="C79" s="36" t="s">
        <v>116</v>
      </c>
      <c r="D79" s="36"/>
      <c r="E79" s="36"/>
      <c r="F79" s="36"/>
      <c r="G79" s="36"/>
      <c r="H79" s="36"/>
      <c r="I79" s="36"/>
      <c r="J79" s="36"/>
      <c r="K79" s="36"/>
      <c r="L79" s="36"/>
    </row>
    <row r="80" spans="2:12" x14ac:dyDescent="0.15">
      <c r="B80" s="36">
        <v>53</v>
      </c>
      <c r="C80" s="36" t="s">
        <v>117</v>
      </c>
      <c r="D80" s="36"/>
      <c r="E80" s="36"/>
      <c r="F80" s="36"/>
      <c r="G80" s="36"/>
      <c r="H80" s="36"/>
      <c r="I80" s="36"/>
      <c r="J80" s="36"/>
      <c r="K80" s="36"/>
      <c r="L80" s="36"/>
    </row>
    <row r="81" spans="2:12" x14ac:dyDescent="0.15">
      <c r="B81" s="36">
        <v>54</v>
      </c>
      <c r="C81" s="36" t="s">
        <v>118</v>
      </c>
      <c r="D81" s="36"/>
      <c r="E81" s="36"/>
      <c r="F81" s="36"/>
      <c r="G81" s="36"/>
      <c r="H81" s="36"/>
      <c r="I81" s="36"/>
      <c r="J81" s="36"/>
      <c r="K81" s="36"/>
      <c r="L81" s="36"/>
    </row>
    <row r="82" spans="2:12" x14ac:dyDescent="0.15">
      <c r="B82" s="36">
        <v>56</v>
      </c>
      <c r="C82" s="36" t="s">
        <v>119</v>
      </c>
      <c r="D82" s="36"/>
      <c r="E82" s="36"/>
      <c r="F82" s="36"/>
      <c r="G82" s="36"/>
      <c r="H82" s="36"/>
      <c r="I82" s="36"/>
      <c r="J82" s="36"/>
      <c r="K82" s="36"/>
      <c r="L82" s="36"/>
    </row>
    <row r="83" spans="2:12" x14ac:dyDescent="0.15">
      <c r="B83" s="36">
        <v>57</v>
      </c>
      <c r="C83" s="36" t="s">
        <v>120</v>
      </c>
      <c r="D83" s="36"/>
      <c r="E83" s="36"/>
      <c r="F83" s="36"/>
      <c r="G83" s="36"/>
      <c r="H83" s="36"/>
      <c r="I83" s="36"/>
      <c r="J83" s="36"/>
      <c r="K83" s="36"/>
      <c r="L83" s="36"/>
    </row>
    <row r="84" spans="2:12" x14ac:dyDescent="0.15">
      <c r="B84" s="36">
        <v>58</v>
      </c>
      <c r="C84" s="36" t="s">
        <v>121</v>
      </c>
      <c r="D84" s="36"/>
      <c r="E84" s="36"/>
      <c r="F84" s="36"/>
      <c r="G84" s="36"/>
      <c r="H84" s="36"/>
      <c r="I84" s="36"/>
      <c r="J84" s="36"/>
      <c r="K84" s="36"/>
      <c r="L84" s="36"/>
    </row>
    <row r="85" spans="2:12" x14ac:dyDescent="0.15">
      <c r="B85" s="36">
        <v>59</v>
      </c>
      <c r="C85" s="36" t="s">
        <v>122</v>
      </c>
      <c r="D85" s="36"/>
      <c r="E85" s="36"/>
      <c r="F85" s="36"/>
      <c r="G85" s="36"/>
      <c r="H85" s="36"/>
      <c r="I85" s="36"/>
      <c r="J85" s="36"/>
      <c r="K85" s="36"/>
      <c r="L85" s="36"/>
    </row>
    <row r="86" spans="2:12" x14ac:dyDescent="0.15">
      <c r="B86" s="36">
        <v>60</v>
      </c>
      <c r="C86" s="36" t="s">
        <v>123</v>
      </c>
      <c r="D86" s="36"/>
      <c r="E86" s="36"/>
      <c r="F86" s="36"/>
      <c r="G86" s="36"/>
      <c r="H86" s="36"/>
      <c r="I86" s="36"/>
      <c r="J86" s="36"/>
      <c r="K86" s="36"/>
      <c r="L86" s="36"/>
    </row>
    <row r="87" spans="2:12" x14ac:dyDescent="0.15">
      <c r="B87" s="36">
        <v>61</v>
      </c>
      <c r="C87" s="36" t="s">
        <v>124</v>
      </c>
      <c r="D87" s="36"/>
      <c r="E87" s="36"/>
      <c r="F87" s="36"/>
      <c r="G87" s="36"/>
      <c r="H87" s="36"/>
      <c r="I87" s="36"/>
      <c r="J87" s="36"/>
      <c r="K87" s="36"/>
      <c r="L87" s="36"/>
    </row>
    <row r="88" spans="2:12" x14ac:dyDescent="0.15">
      <c r="B88" s="36">
        <v>62</v>
      </c>
      <c r="C88" s="36" t="s">
        <v>125</v>
      </c>
      <c r="D88" s="36"/>
      <c r="E88" s="36"/>
      <c r="F88" s="36"/>
      <c r="G88" s="36"/>
      <c r="H88" s="36"/>
      <c r="I88" s="36"/>
      <c r="J88" s="36"/>
      <c r="K88" s="36"/>
      <c r="L88" s="36"/>
    </row>
    <row r="89" spans="2:12" x14ac:dyDescent="0.15">
      <c r="B89" s="36">
        <v>63</v>
      </c>
      <c r="C89" s="36" t="s">
        <v>126</v>
      </c>
      <c r="D89" s="36"/>
      <c r="E89" s="36"/>
      <c r="F89" s="36"/>
      <c r="G89" s="36"/>
      <c r="H89" s="36"/>
      <c r="I89" s="36"/>
      <c r="J89" s="36"/>
      <c r="K89" s="36"/>
      <c r="L89" s="36"/>
    </row>
    <row r="90" spans="2:12" x14ac:dyDescent="0.15">
      <c r="B90" s="36">
        <v>64</v>
      </c>
      <c r="C90" s="36" t="s">
        <v>127</v>
      </c>
      <c r="D90" s="36"/>
      <c r="E90" s="36"/>
      <c r="F90" s="36"/>
      <c r="G90" s="36"/>
      <c r="H90" s="36"/>
      <c r="I90" s="36"/>
      <c r="J90" s="36"/>
      <c r="K90" s="36"/>
      <c r="L90" s="36"/>
    </row>
    <row r="91" spans="2:12" x14ac:dyDescent="0.15">
      <c r="B91" s="36">
        <v>65</v>
      </c>
      <c r="C91" s="36" t="s">
        <v>128</v>
      </c>
      <c r="D91" s="36"/>
      <c r="E91" s="36"/>
      <c r="F91" s="36"/>
      <c r="G91" s="36"/>
      <c r="H91" s="36"/>
      <c r="I91" s="36"/>
      <c r="J91" s="36"/>
      <c r="K91" s="36"/>
      <c r="L91" s="36"/>
    </row>
    <row r="92" spans="2:12" x14ac:dyDescent="0.15">
      <c r="B92" s="36">
        <v>66</v>
      </c>
      <c r="C92" s="36" t="s">
        <v>129</v>
      </c>
      <c r="D92" s="36"/>
      <c r="E92" s="36"/>
      <c r="F92" s="36"/>
      <c r="G92" s="36"/>
      <c r="H92" s="36"/>
      <c r="I92" s="36"/>
      <c r="J92" s="36"/>
      <c r="K92" s="36"/>
      <c r="L92" s="36"/>
    </row>
    <row r="93" spans="2:12" x14ac:dyDescent="0.15">
      <c r="B93" s="36">
        <v>67</v>
      </c>
      <c r="C93" s="36" t="s">
        <v>130</v>
      </c>
      <c r="D93" s="36"/>
      <c r="E93" s="36"/>
      <c r="F93" s="36"/>
      <c r="G93" s="36"/>
      <c r="H93" s="36"/>
      <c r="I93" s="36"/>
      <c r="J93" s="36"/>
      <c r="K93" s="36"/>
      <c r="L93" s="36"/>
    </row>
    <row r="94" spans="2:12" x14ac:dyDescent="0.15">
      <c r="B94" s="36">
        <v>68</v>
      </c>
      <c r="C94" s="36" t="s">
        <v>131</v>
      </c>
      <c r="D94" s="36"/>
      <c r="E94" s="36"/>
      <c r="F94" s="36"/>
      <c r="G94" s="36"/>
      <c r="H94" s="36"/>
      <c r="I94" s="36"/>
      <c r="J94" s="36"/>
      <c r="K94" s="36"/>
      <c r="L94" s="36"/>
    </row>
    <row r="95" spans="2:12" x14ac:dyDescent="0.15">
      <c r="B95" s="36">
        <v>69</v>
      </c>
      <c r="C95" s="36" t="s">
        <v>132</v>
      </c>
      <c r="D95" s="36"/>
      <c r="E95" s="36"/>
      <c r="F95" s="36"/>
      <c r="G95" s="36"/>
      <c r="H95" s="36"/>
      <c r="I95" s="36"/>
      <c r="J95" s="36"/>
      <c r="K95" s="36"/>
      <c r="L95" s="36"/>
    </row>
    <row r="96" spans="2:12" x14ac:dyDescent="0.15">
      <c r="B96" s="36">
        <v>71</v>
      </c>
      <c r="C96" s="36" t="s">
        <v>133</v>
      </c>
      <c r="D96" s="36"/>
      <c r="E96" s="36"/>
      <c r="F96" s="36"/>
      <c r="G96" s="36"/>
      <c r="H96" s="36"/>
      <c r="I96" s="36"/>
      <c r="J96" s="36"/>
      <c r="K96" s="36"/>
      <c r="L96" s="36"/>
    </row>
    <row r="97" spans="2:12" x14ac:dyDescent="0.15">
      <c r="B97" s="36">
        <v>72</v>
      </c>
      <c r="C97" s="36" t="s">
        <v>134</v>
      </c>
      <c r="D97" s="36"/>
      <c r="E97" s="36"/>
      <c r="F97" s="36"/>
      <c r="G97" s="36"/>
      <c r="H97" s="36"/>
      <c r="I97" s="36"/>
      <c r="J97" s="36"/>
      <c r="K97" s="36"/>
      <c r="L97" s="36"/>
    </row>
    <row r="98" spans="2:12" x14ac:dyDescent="0.15">
      <c r="B98" s="36"/>
      <c r="C98" s="36"/>
      <c r="D98" s="36"/>
      <c r="E98" s="36"/>
      <c r="F98" s="36"/>
      <c r="G98" s="36"/>
      <c r="H98" s="36"/>
      <c r="I98" s="36"/>
      <c r="J98" s="36"/>
      <c r="K98" s="36"/>
      <c r="L98" s="36"/>
    </row>
    <row r="99" spans="2:12" x14ac:dyDescent="0.15">
      <c r="B99" s="36"/>
      <c r="C99" s="36"/>
      <c r="D99" s="36"/>
      <c r="E99" s="36"/>
      <c r="F99" s="36"/>
      <c r="G99" s="36"/>
      <c r="H99" s="36"/>
      <c r="I99" s="36"/>
      <c r="J99" s="36"/>
      <c r="K99" s="36"/>
      <c r="L99" s="36"/>
    </row>
  </sheetData>
  <sheetProtection algorithmName="SHA-512" hashValue="XBzvLnwr0mKURvP9yBZNH/wn4aWEOiWHhHGz7SztS860zvNlzWDBMecVO/qPM9AUW4q3qsUOZU9zvCIAFuAG9Q==" saltValue="pC/WJQCFlfGjTmWgs42qPg==" spinCount="100000" sheet="1" objects="1" scenarios="1" selectLockedCells="1"/>
  <mergeCells count="91">
    <mergeCell ref="AI28:AT28"/>
    <mergeCell ref="B29:C29"/>
    <mergeCell ref="D29:E29"/>
    <mergeCell ref="F29:H29"/>
    <mergeCell ref="I29:K29"/>
    <mergeCell ref="L29:AB29"/>
    <mergeCell ref="AC29:AH29"/>
    <mergeCell ref="AI29:AT29"/>
    <mergeCell ref="B28:C28"/>
    <mergeCell ref="D28:E28"/>
    <mergeCell ref="F28:H28"/>
    <mergeCell ref="I28:K28"/>
    <mergeCell ref="L28:AB28"/>
    <mergeCell ref="AC28:AH28"/>
    <mergeCell ref="AI26:AT26"/>
    <mergeCell ref="B27:C27"/>
    <mergeCell ref="D27:E27"/>
    <mergeCell ref="F27:H27"/>
    <mergeCell ref="I27:K27"/>
    <mergeCell ref="L27:AB27"/>
    <mergeCell ref="AC27:AH27"/>
    <mergeCell ref="AI27:AT27"/>
    <mergeCell ref="B26:C26"/>
    <mergeCell ref="D26:E26"/>
    <mergeCell ref="F26:H26"/>
    <mergeCell ref="I26:K26"/>
    <mergeCell ref="L26:AB26"/>
    <mergeCell ref="AC26:AH26"/>
    <mergeCell ref="AI24:AT24"/>
    <mergeCell ref="B25:C25"/>
    <mergeCell ref="D25:E25"/>
    <mergeCell ref="F25:H25"/>
    <mergeCell ref="I25:K25"/>
    <mergeCell ref="L25:AB25"/>
    <mergeCell ref="AC25:AH25"/>
    <mergeCell ref="AI25:AT25"/>
    <mergeCell ref="B24:C24"/>
    <mergeCell ref="D24:E24"/>
    <mergeCell ref="F24:H24"/>
    <mergeCell ref="I24:K24"/>
    <mergeCell ref="L24:AB24"/>
    <mergeCell ref="AC24:AH24"/>
    <mergeCell ref="AI22:AT22"/>
    <mergeCell ref="B23:C23"/>
    <mergeCell ref="D23:E23"/>
    <mergeCell ref="F23:H23"/>
    <mergeCell ref="I23:K23"/>
    <mergeCell ref="L23:AB23"/>
    <mergeCell ref="AC23:AH23"/>
    <mergeCell ref="AI23:AT23"/>
    <mergeCell ref="B22:C22"/>
    <mergeCell ref="D22:E22"/>
    <mergeCell ref="F22:H22"/>
    <mergeCell ref="I22:K22"/>
    <mergeCell ref="L22:AB22"/>
    <mergeCell ref="AC22:AH22"/>
    <mergeCell ref="AI20:AT20"/>
    <mergeCell ref="B21:C21"/>
    <mergeCell ref="D21:E21"/>
    <mergeCell ref="F21:H21"/>
    <mergeCell ref="I21:K21"/>
    <mergeCell ref="L21:AB21"/>
    <mergeCell ref="AC21:AH21"/>
    <mergeCell ref="AI21:AT21"/>
    <mergeCell ref="B20:C20"/>
    <mergeCell ref="D20:E20"/>
    <mergeCell ref="F20:H20"/>
    <mergeCell ref="I20:K20"/>
    <mergeCell ref="L20:AB20"/>
    <mergeCell ref="AC20:AH20"/>
    <mergeCell ref="B9:Z9"/>
    <mergeCell ref="AB9:AT9"/>
    <mergeCell ref="B10:Z11"/>
    <mergeCell ref="AB10:AT11"/>
    <mergeCell ref="B19:C19"/>
    <mergeCell ref="D19:E19"/>
    <mergeCell ref="F19:H19"/>
    <mergeCell ref="I19:AB19"/>
    <mergeCell ref="AC19:AT19"/>
    <mergeCell ref="B13:T13"/>
    <mergeCell ref="AB13:AT13"/>
    <mergeCell ref="B14:Z15"/>
    <mergeCell ref="AB14:AT15"/>
    <mergeCell ref="B1:AW4"/>
    <mergeCell ref="B5:G5"/>
    <mergeCell ref="I5:AM5"/>
    <mergeCell ref="AO5:AT5"/>
    <mergeCell ref="B6:C7"/>
    <mergeCell ref="D6:G7"/>
    <mergeCell ref="I6:AM7"/>
    <mergeCell ref="AO6:AT7"/>
  </mergeCells>
  <phoneticPr fontId="32" type="noConversion"/>
  <pageMargins left="0.25" right="0.25" top="0.75" bottom="0.75" header="0.3" footer="0.3"/>
  <pageSetup paperSize="9" orientation="landscape" horizontalDpi="0" verticalDpi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/>
  <dimension ref="A1:BF126"/>
  <sheetViews>
    <sheetView zoomScale="105" workbookViewId="0">
      <selection activeCell="H34" sqref="H34:Y34"/>
    </sheetView>
  </sheetViews>
  <sheetFormatPr baseColWidth="10" defaultRowHeight="15" x14ac:dyDescent="0.2"/>
  <cols>
    <col min="1" max="58" width="2.33203125" style="9" customWidth="1"/>
    <col min="59" max="16384" width="10.83203125" style="9"/>
  </cols>
  <sheetData>
    <row r="1" spans="1:58" ht="5" customHeight="1" x14ac:dyDescent="0.2">
      <c r="A1" s="1"/>
      <c r="B1" s="47" t="s">
        <v>143</v>
      </c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7"/>
      <c r="AM1" s="47"/>
      <c r="AN1" s="47"/>
      <c r="AO1" s="47"/>
      <c r="AP1" s="47"/>
      <c r="AQ1" s="47"/>
      <c r="AR1" s="47"/>
      <c r="AS1" s="47"/>
      <c r="AT1" s="47"/>
      <c r="AU1" s="47"/>
      <c r="AV1" s="47"/>
      <c r="AW1" s="47"/>
      <c r="AX1" s="1"/>
      <c r="AY1" s="1"/>
      <c r="AZ1" s="1"/>
      <c r="BA1" s="1"/>
      <c r="BB1" s="1"/>
      <c r="BC1" s="1"/>
      <c r="BD1" s="1"/>
      <c r="BE1" s="1"/>
    </row>
    <row r="2" spans="1:58" x14ac:dyDescent="0.2">
      <c r="A2" s="1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  <c r="AH2" s="47"/>
      <c r="AI2" s="47"/>
      <c r="AJ2" s="47"/>
      <c r="AK2" s="47"/>
      <c r="AL2" s="47"/>
      <c r="AM2" s="47"/>
      <c r="AN2" s="47"/>
      <c r="AO2" s="47"/>
      <c r="AP2" s="47"/>
      <c r="AQ2" s="47"/>
      <c r="AR2" s="47"/>
      <c r="AS2" s="47"/>
      <c r="AT2" s="47"/>
      <c r="AU2" s="47"/>
      <c r="AV2" s="47"/>
      <c r="AW2" s="47"/>
      <c r="AX2" s="1"/>
      <c r="AY2" s="1"/>
      <c r="AZ2" s="1"/>
      <c r="BA2" s="1"/>
      <c r="BB2" s="1"/>
      <c r="BC2" s="1"/>
      <c r="BD2" s="1"/>
      <c r="BE2" s="1"/>
    </row>
    <row r="3" spans="1:58" x14ac:dyDescent="0.2">
      <c r="A3" s="1"/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47"/>
      <c r="AH3" s="47"/>
      <c r="AI3" s="47"/>
      <c r="AJ3" s="47"/>
      <c r="AK3" s="47"/>
      <c r="AL3" s="47"/>
      <c r="AM3" s="47"/>
      <c r="AN3" s="47"/>
      <c r="AO3" s="47"/>
      <c r="AP3" s="47"/>
      <c r="AQ3" s="47"/>
      <c r="AR3" s="47"/>
      <c r="AS3" s="47"/>
      <c r="AT3" s="47"/>
      <c r="AU3" s="47"/>
      <c r="AV3" s="47"/>
      <c r="AW3" s="47"/>
      <c r="AX3" s="1"/>
      <c r="AY3" s="1"/>
      <c r="AZ3" s="1"/>
      <c r="BA3" s="1"/>
      <c r="BB3" s="1"/>
      <c r="BC3" s="1"/>
      <c r="BD3" s="1"/>
      <c r="BE3" s="1"/>
    </row>
    <row r="4" spans="1:58" ht="5" customHeight="1" x14ac:dyDescent="0.2">
      <c r="A4" s="1"/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47"/>
      <c r="AJ4" s="47"/>
      <c r="AK4" s="47"/>
      <c r="AL4" s="47"/>
      <c r="AM4" s="47"/>
      <c r="AN4" s="47"/>
      <c r="AO4" s="47"/>
      <c r="AP4" s="47"/>
      <c r="AQ4" s="47"/>
      <c r="AR4" s="47"/>
      <c r="AS4" s="47"/>
      <c r="AT4" s="47"/>
      <c r="AU4" s="47"/>
      <c r="AV4" s="47"/>
      <c r="AW4" s="47"/>
      <c r="AX4" s="1"/>
      <c r="AY4" s="1"/>
      <c r="AZ4" s="1"/>
      <c r="BA4" s="1"/>
      <c r="BB4" s="1"/>
      <c r="BC4" s="1"/>
      <c r="BD4" s="1"/>
      <c r="BE4" s="1"/>
    </row>
    <row r="5" spans="1:58" x14ac:dyDescent="0.2">
      <c r="A5" s="1"/>
      <c r="C5" s="11"/>
      <c r="D5" s="11"/>
      <c r="E5" s="1"/>
      <c r="F5" s="11"/>
      <c r="G5" s="11"/>
      <c r="H5" s="11"/>
      <c r="I5" s="11"/>
      <c r="J5" s="1"/>
      <c r="K5" s="11"/>
      <c r="L5" s="11"/>
      <c r="M5" s="12" t="str">
        <f ca="1">IF($M$50&gt;1,"Bitte nur einen Wettbewerb auswählen!","")</f>
        <v/>
      </c>
      <c r="N5" s="1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8" t="s">
        <v>14</v>
      </c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</row>
    <row r="6" spans="1:58" ht="13" customHeight="1" x14ac:dyDescent="0.2">
      <c r="A6" s="1"/>
      <c r="B6" s="96"/>
      <c r="C6" s="96"/>
      <c r="D6" s="96"/>
      <c r="E6" s="96"/>
      <c r="F6" s="96"/>
      <c r="G6" s="96"/>
      <c r="H6" s="96"/>
      <c r="I6" s="96"/>
      <c r="J6" s="97"/>
      <c r="K6" s="97"/>
      <c r="L6" s="1"/>
      <c r="M6" s="96"/>
      <c r="N6" s="96"/>
      <c r="O6" s="96"/>
      <c r="P6" s="96"/>
      <c r="Q6" s="96"/>
      <c r="R6" s="96"/>
      <c r="S6" s="96"/>
      <c r="T6" s="96"/>
      <c r="U6" s="97"/>
      <c r="V6" s="97"/>
      <c r="W6" s="1"/>
      <c r="X6" s="96"/>
      <c r="Y6" s="96"/>
      <c r="Z6" s="96"/>
      <c r="AA6" s="96"/>
      <c r="AB6" s="96"/>
      <c r="AC6" s="96"/>
      <c r="AD6" s="96"/>
      <c r="AE6" s="96"/>
      <c r="AF6" s="97"/>
      <c r="AG6" s="97"/>
      <c r="AH6" s="1"/>
      <c r="AI6" s="96"/>
      <c r="AJ6" s="96"/>
      <c r="AK6" s="96"/>
      <c r="AL6" s="96"/>
      <c r="AM6" s="96"/>
      <c r="AN6" s="96"/>
      <c r="AO6" s="96"/>
      <c r="AP6" s="96"/>
      <c r="AQ6" s="97"/>
      <c r="AR6" s="97"/>
      <c r="AS6" s="1"/>
      <c r="AT6" s="98"/>
      <c r="AU6" s="99"/>
      <c r="AV6" s="99"/>
      <c r="AW6" s="99"/>
      <c r="AX6" s="99"/>
      <c r="AY6" s="99"/>
      <c r="AZ6" s="99"/>
      <c r="BA6" s="99"/>
      <c r="BB6" s="99"/>
      <c r="BC6" s="99"/>
      <c r="BD6" s="99"/>
      <c r="BE6" s="100"/>
      <c r="BF6" s="14"/>
    </row>
    <row r="7" spans="1:58" ht="13" customHeight="1" x14ac:dyDescent="0.2">
      <c r="A7" s="1"/>
      <c r="B7" s="95"/>
      <c r="C7" s="95"/>
      <c r="D7" s="95"/>
      <c r="E7" s="95"/>
      <c r="F7" s="95"/>
      <c r="G7" s="95"/>
      <c r="H7" s="95"/>
      <c r="I7" s="95"/>
      <c r="J7" s="97"/>
      <c r="K7" s="97"/>
      <c r="L7" s="1"/>
      <c r="M7" s="95"/>
      <c r="N7" s="95"/>
      <c r="O7" s="95"/>
      <c r="P7" s="95"/>
      <c r="Q7" s="95"/>
      <c r="R7" s="95"/>
      <c r="S7" s="95"/>
      <c r="T7" s="95"/>
      <c r="U7" s="97"/>
      <c r="V7" s="97"/>
      <c r="W7" s="1"/>
      <c r="X7" s="95"/>
      <c r="Y7" s="95"/>
      <c r="Z7" s="95"/>
      <c r="AA7" s="95"/>
      <c r="AB7" s="95"/>
      <c r="AC7" s="95"/>
      <c r="AD7" s="95"/>
      <c r="AE7" s="95"/>
      <c r="AF7" s="97"/>
      <c r="AG7" s="97"/>
      <c r="AH7" s="1"/>
      <c r="AI7" s="95"/>
      <c r="AJ7" s="95"/>
      <c r="AK7" s="95"/>
      <c r="AL7" s="95"/>
      <c r="AM7" s="95"/>
      <c r="AN7" s="95"/>
      <c r="AO7" s="95"/>
      <c r="AP7" s="95"/>
      <c r="AQ7" s="97"/>
      <c r="AR7" s="97"/>
      <c r="AS7" s="1"/>
      <c r="AT7" s="101"/>
      <c r="AU7" s="102"/>
      <c r="AV7" s="102"/>
      <c r="AW7" s="102"/>
      <c r="AX7" s="102"/>
      <c r="AY7" s="102"/>
      <c r="AZ7" s="102"/>
      <c r="BA7" s="102"/>
      <c r="BB7" s="102"/>
      <c r="BC7" s="102"/>
      <c r="BD7" s="102"/>
      <c r="BE7" s="103"/>
      <c r="BF7" s="14"/>
    </row>
    <row r="8" spans="1:58" ht="13" customHeight="1" x14ac:dyDescent="0.2">
      <c r="A8" s="1"/>
      <c r="B8" s="96"/>
      <c r="C8" s="96"/>
      <c r="D8" s="96"/>
      <c r="E8" s="96"/>
      <c r="F8" s="96"/>
      <c r="G8" s="96"/>
      <c r="H8" s="96"/>
      <c r="I8" s="96"/>
      <c r="J8" s="97"/>
      <c r="K8" s="97"/>
      <c r="L8" s="1"/>
      <c r="M8" s="96"/>
      <c r="N8" s="96"/>
      <c r="O8" s="96"/>
      <c r="P8" s="96"/>
      <c r="Q8" s="96"/>
      <c r="R8" s="96"/>
      <c r="S8" s="96"/>
      <c r="T8" s="96"/>
      <c r="U8" s="97"/>
      <c r="V8" s="97"/>
      <c r="W8" s="1"/>
      <c r="X8" s="96"/>
      <c r="Y8" s="96"/>
      <c r="Z8" s="96"/>
      <c r="AA8" s="96"/>
      <c r="AB8" s="96"/>
      <c r="AC8" s="96"/>
      <c r="AD8" s="96"/>
      <c r="AE8" s="96"/>
      <c r="AF8" s="97"/>
      <c r="AG8" s="97"/>
      <c r="AH8" s="1"/>
      <c r="AI8" s="96"/>
      <c r="AJ8" s="96"/>
      <c r="AK8" s="96"/>
      <c r="AL8" s="96"/>
      <c r="AM8" s="96"/>
      <c r="AN8" s="96"/>
      <c r="AO8" s="96"/>
      <c r="AP8" s="96"/>
      <c r="AQ8" s="97"/>
      <c r="AR8" s="97"/>
      <c r="AS8" s="1"/>
      <c r="AT8" s="101"/>
      <c r="AU8" s="102"/>
      <c r="AV8" s="102"/>
      <c r="AW8" s="102"/>
      <c r="AX8" s="102"/>
      <c r="AY8" s="102"/>
      <c r="AZ8" s="102"/>
      <c r="BA8" s="102"/>
      <c r="BB8" s="102"/>
      <c r="BC8" s="102"/>
      <c r="BD8" s="102"/>
      <c r="BE8" s="103"/>
      <c r="BF8" s="14"/>
    </row>
    <row r="9" spans="1:58" ht="13" customHeight="1" x14ac:dyDescent="0.2">
      <c r="A9" s="1"/>
      <c r="B9" s="95"/>
      <c r="C9" s="95"/>
      <c r="D9" s="95"/>
      <c r="E9" s="95"/>
      <c r="F9" s="95"/>
      <c r="G9" s="95"/>
      <c r="H9" s="95"/>
      <c r="I9" s="95"/>
      <c r="J9" s="97"/>
      <c r="K9" s="97"/>
      <c r="L9" s="1"/>
      <c r="M9" s="95"/>
      <c r="N9" s="95"/>
      <c r="O9" s="95"/>
      <c r="P9" s="95"/>
      <c r="Q9" s="95"/>
      <c r="R9" s="95"/>
      <c r="S9" s="95"/>
      <c r="T9" s="95"/>
      <c r="U9" s="97"/>
      <c r="V9" s="97"/>
      <c r="W9" s="1"/>
      <c r="X9" s="95"/>
      <c r="Y9" s="95"/>
      <c r="Z9" s="95"/>
      <c r="AA9" s="95"/>
      <c r="AB9" s="95"/>
      <c r="AC9" s="95"/>
      <c r="AD9" s="95"/>
      <c r="AE9" s="95"/>
      <c r="AF9" s="97"/>
      <c r="AG9" s="97"/>
      <c r="AH9" s="1"/>
      <c r="AI9" s="95"/>
      <c r="AJ9" s="95"/>
      <c r="AK9" s="95"/>
      <c r="AL9" s="95"/>
      <c r="AM9" s="95"/>
      <c r="AN9" s="95"/>
      <c r="AO9" s="95"/>
      <c r="AP9" s="95"/>
      <c r="AQ9" s="97"/>
      <c r="AR9" s="97"/>
      <c r="AS9" s="1"/>
      <c r="AT9" s="101"/>
      <c r="AU9" s="102"/>
      <c r="AV9" s="102"/>
      <c r="AW9" s="102"/>
      <c r="AX9" s="102"/>
      <c r="AY9" s="102"/>
      <c r="AZ9" s="102"/>
      <c r="BA9" s="102"/>
      <c r="BB9" s="102"/>
      <c r="BC9" s="102"/>
      <c r="BD9" s="102"/>
      <c r="BE9" s="103"/>
      <c r="BF9" s="14"/>
    </row>
    <row r="10" spans="1:58" ht="13" customHeight="1" x14ac:dyDescent="0.2">
      <c r="A10" s="1"/>
      <c r="B10" s="96"/>
      <c r="C10" s="96"/>
      <c r="D10" s="96"/>
      <c r="E10" s="96"/>
      <c r="F10" s="96"/>
      <c r="G10" s="96"/>
      <c r="H10" s="96"/>
      <c r="I10" s="96"/>
      <c r="J10" s="97"/>
      <c r="K10" s="97"/>
      <c r="L10" s="1"/>
      <c r="M10" s="96"/>
      <c r="N10" s="96"/>
      <c r="O10" s="96"/>
      <c r="P10" s="96"/>
      <c r="Q10" s="96"/>
      <c r="R10" s="96"/>
      <c r="S10" s="96"/>
      <c r="T10" s="96"/>
      <c r="U10" s="97"/>
      <c r="V10" s="97"/>
      <c r="W10" s="1"/>
      <c r="X10" s="96"/>
      <c r="Y10" s="96"/>
      <c r="Z10" s="96"/>
      <c r="AA10" s="96"/>
      <c r="AB10" s="96"/>
      <c r="AC10" s="96"/>
      <c r="AD10" s="96"/>
      <c r="AE10" s="96"/>
      <c r="AF10" s="97"/>
      <c r="AG10" s="97"/>
      <c r="AH10" s="1"/>
      <c r="AI10" s="96"/>
      <c r="AJ10" s="96"/>
      <c r="AK10" s="96"/>
      <c r="AL10" s="96"/>
      <c r="AM10" s="96"/>
      <c r="AN10" s="96"/>
      <c r="AO10" s="96"/>
      <c r="AP10" s="96"/>
      <c r="AQ10" s="97"/>
      <c r="AR10" s="97"/>
      <c r="AS10" s="1"/>
      <c r="AT10" s="101"/>
      <c r="AU10" s="102"/>
      <c r="AV10" s="102"/>
      <c r="AW10" s="102"/>
      <c r="AX10" s="102"/>
      <c r="AY10" s="102"/>
      <c r="AZ10" s="102"/>
      <c r="BA10" s="102"/>
      <c r="BB10" s="102"/>
      <c r="BC10" s="102"/>
      <c r="BD10" s="102"/>
      <c r="BE10" s="103"/>
      <c r="BF10" s="14"/>
    </row>
    <row r="11" spans="1:58" ht="13" customHeight="1" x14ac:dyDescent="0.2">
      <c r="A11" s="1"/>
      <c r="B11" s="95"/>
      <c r="C11" s="95"/>
      <c r="D11" s="95"/>
      <c r="E11" s="95"/>
      <c r="F11" s="95"/>
      <c r="G11" s="95"/>
      <c r="H11" s="95"/>
      <c r="I11" s="95"/>
      <c r="J11" s="97"/>
      <c r="K11" s="97"/>
      <c r="L11" s="1"/>
      <c r="M11" s="95"/>
      <c r="N11" s="95"/>
      <c r="O11" s="95"/>
      <c r="P11" s="95"/>
      <c r="Q11" s="95"/>
      <c r="R11" s="95"/>
      <c r="S11" s="95"/>
      <c r="T11" s="95"/>
      <c r="U11" s="97"/>
      <c r="V11" s="97"/>
      <c r="W11" s="1"/>
      <c r="X11" s="95"/>
      <c r="Y11" s="95"/>
      <c r="Z11" s="95"/>
      <c r="AA11" s="95"/>
      <c r="AB11" s="95"/>
      <c r="AC11" s="95"/>
      <c r="AD11" s="95"/>
      <c r="AE11" s="95"/>
      <c r="AF11" s="97"/>
      <c r="AG11" s="97"/>
      <c r="AH11" s="1"/>
      <c r="AI11" s="95"/>
      <c r="AJ11" s="95"/>
      <c r="AK11" s="95"/>
      <c r="AL11" s="95"/>
      <c r="AM11" s="95"/>
      <c r="AN11" s="95"/>
      <c r="AO11" s="95"/>
      <c r="AP11" s="95"/>
      <c r="AQ11" s="97"/>
      <c r="AR11" s="97"/>
      <c r="AS11" s="1"/>
      <c r="AT11" s="104"/>
      <c r="AU11" s="105"/>
      <c r="AV11" s="105"/>
      <c r="AW11" s="105"/>
      <c r="AX11" s="105"/>
      <c r="AY11" s="105"/>
      <c r="AZ11" s="105"/>
      <c r="BA11" s="105"/>
      <c r="BB11" s="105"/>
      <c r="BC11" s="105"/>
      <c r="BD11" s="105"/>
      <c r="BE11" s="106"/>
      <c r="BF11" s="14"/>
    </row>
    <row r="12" spans="1:58" ht="13" customHeight="1" x14ac:dyDescent="0.2">
      <c r="A12" s="1"/>
      <c r="B12" s="39"/>
      <c r="C12" s="39"/>
      <c r="D12" s="39"/>
      <c r="E12" s="39"/>
      <c r="F12" s="39"/>
      <c r="G12" s="39"/>
      <c r="H12" s="39"/>
      <c r="I12" s="39"/>
      <c r="J12" s="19"/>
      <c r="K12" s="19"/>
      <c r="L12" s="1"/>
      <c r="M12" s="39"/>
      <c r="N12" s="39"/>
      <c r="O12" s="39"/>
      <c r="P12" s="39"/>
      <c r="Q12" s="39"/>
      <c r="R12" s="39"/>
      <c r="S12" s="39"/>
      <c r="T12" s="39"/>
      <c r="U12" s="19"/>
      <c r="V12" s="19"/>
      <c r="W12" s="1"/>
      <c r="X12" s="96"/>
      <c r="Y12" s="96"/>
      <c r="Z12" s="96"/>
      <c r="AA12" s="96"/>
      <c r="AB12" s="96"/>
      <c r="AC12" s="96"/>
      <c r="AD12" s="96"/>
      <c r="AE12" s="96"/>
      <c r="AF12" s="97"/>
      <c r="AG12" s="97"/>
      <c r="AH12" s="1"/>
      <c r="AI12" s="96"/>
      <c r="AJ12" s="96"/>
      <c r="AK12" s="96"/>
      <c r="AL12" s="96"/>
      <c r="AM12" s="96"/>
      <c r="AN12" s="96"/>
      <c r="AO12" s="96"/>
      <c r="AP12" s="96"/>
      <c r="AQ12" s="97"/>
      <c r="AR12" s="97"/>
      <c r="AS12" s="1"/>
      <c r="AT12" s="96"/>
      <c r="AU12" s="96"/>
      <c r="AV12" s="96"/>
      <c r="AW12" s="96"/>
      <c r="AX12" s="96"/>
      <c r="AY12" s="96"/>
      <c r="AZ12" s="96"/>
      <c r="BA12" s="96"/>
      <c r="BB12" s="97"/>
      <c r="BC12" s="97"/>
      <c r="BD12" s="1"/>
      <c r="BE12" s="13"/>
      <c r="BF12" s="14"/>
    </row>
    <row r="13" spans="1:58" ht="13" customHeight="1" x14ac:dyDescent="0.2">
      <c r="A13" s="1"/>
      <c r="B13" s="10" t="s">
        <v>12</v>
      </c>
      <c r="C13" s="11"/>
      <c r="D13" s="11"/>
      <c r="E13" s="11"/>
      <c r="F13" s="11"/>
      <c r="G13" s="11"/>
      <c r="H13" s="11"/>
      <c r="I13" s="11"/>
      <c r="J13" s="19"/>
      <c r="K13" s="19"/>
      <c r="L13" s="1"/>
      <c r="M13" s="11"/>
      <c r="N13" s="11"/>
      <c r="O13" s="11"/>
      <c r="P13" s="11"/>
      <c r="Q13" s="11"/>
      <c r="R13" s="11"/>
      <c r="S13" s="11"/>
      <c r="T13" s="11"/>
      <c r="U13" s="19"/>
      <c r="V13" s="19"/>
      <c r="W13" s="1"/>
      <c r="X13" s="95"/>
      <c r="Y13" s="95"/>
      <c r="Z13" s="95"/>
      <c r="AA13" s="95"/>
      <c r="AB13" s="95"/>
      <c r="AC13" s="95"/>
      <c r="AD13" s="95"/>
      <c r="AE13" s="95"/>
      <c r="AF13" s="97"/>
      <c r="AG13" s="97"/>
      <c r="AH13" s="1"/>
      <c r="AI13" s="95"/>
      <c r="AJ13" s="95"/>
      <c r="AK13" s="95"/>
      <c r="AL13" s="95"/>
      <c r="AM13" s="95"/>
      <c r="AN13" s="95"/>
      <c r="AO13" s="95"/>
      <c r="AP13" s="95"/>
      <c r="AQ13" s="97"/>
      <c r="AR13" s="97"/>
      <c r="AS13" s="1"/>
      <c r="AT13" s="95"/>
      <c r="AU13" s="95"/>
      <c r="AV13" s="95"/>
      <c r="AW13" s="95"/>
      <c r="AX13" s="95"/>
      <c r="AY13" s="95"/>
      <c r="AZ13" s="95"/>
      <c r="BA13" s="95"/>
      <c r="BB13" s="97"/>
      <c r="BC13" s="97"/>
      <c r="BD13" s="1"/>
      <c r="BE13" s="11"/>
      <c r="BF13" s="14"/>
    </row>
    <row r="14" spans="1:58" ht="13" customHeight="1" x14ac:dyDescent="0.2">
      <c r="A14" s="1"/>
      <c r="B14" s="107" t="s">
        <v>139</v>
      </c>
      <c r="C14" s="108"/>
      <c r="D14" s="108"/>
      <c r="E14" s="108"/>
      <c r="F14" s="108"/>
      <c r="G14" s="108"/>
      <c r="H14" s="108"/>
      <c r="I14" s="109"/>
      <c r="J14" s="88"/>
      <c r="K14" s="89"/>
      <c r="L14" s="1"/>
      <c r="M14" s="107" t="s">
        <v>140</v>
      </c>
      <c r="N14" s="108"/>
      <c r="O14" s="108"/>
      <c r="P14" s="108"/>
      <c r="Q14" s="108"/>
      <c r="R14" s="108"/>
      <c r="S14" s="108"/>
      <c r="T14" s="109"/>
      <c r="U14" s="88"/>
      <c r="V14" s="89"/>
      <c r="W14" s="1"/>
      <c r="X14" s="96"/>
      <c r="Y14" s="96"/>
      <c r="Z14" s="96"/>
      <c r="AA14" s="96"/>
      <c r="AB14" s="96"/>
      <c r="AC14" s="96"/>
      <c r="AD14" s="96"/>
      <c r="AE14" s="96"/>
      <c r="AF14" s="97"/>
      <c r="AG14" s="97"/>
      <c r="AH14" s="1"/>
      <c r="AI14" s="107" t="s">
        <v>148</v>
      </c>
      <c r="AJ14" s="108"/>
      <c r="AK14" s="108"/>
      <c r="AL14" s="108"/>
      <c r="AM14" s="108"/>
      <c r="AN14" s="108"/>
      <c r="AO14" s="108"/>
      <c r="AP14" s="109"/>
      <c r="AQ14" s="88"/>
      <c r="AR14" s="89"/>
      <c r="AS14" s="1"/>
      <c r="AT14" s="110"/>
      <c r="AU14" s="111"/>
      <c r="AV14" s="111"/>
      <c r="AW14" s="111"/>
      <c r="AX14" s="111"/>
      <c r="AY14" s="111"/>
      <c r="AZ14" s="111"/>
      <c r="BA14" s="112"/>
      <c r="BB14" s="88"/>
      <c r="BC14" s="89"/>
      <c r="BD14" s="1"/>
      <c r="BE14" s="1"/>
    </row>
    <row r="15" spans="1:58" ht="13" customHeight="1" x14ac:dyDescent="0.2">
      <c r="A15" s="1"/>
      <c r="B15" s="92" t="s">
        <v>141</v>
      </c>
      <c r="C15" s="93"/>
      <c r="D15" s="93"/>
      <c r="E15" s="93"/>
      <c r="F15" s="93"/>
      <c r="G15" s="93"/>
      <c r="H15" s="93"/>
      <c r="I15" s="94"/>
      <c r="J15" s="90"/>
      <c r="K15" s="91"/>
      <c r="L15" s="1"/>
      <c r="M15" s="92" t="s">
        <v>142</v>
      </c>
      <c r="N15" s="93"/>
      <c r="O15" s="93"/>
      <c r="P15" s="93"/>
      <c r="Q15" s="93"/>
      <c r="R15" s="93"/>
      <c r="S15" s="93"/>
      <c r="T15" s="94"/>
      <c r="U15" s="90"/>
      <c r="V15" s="91"/>
      <c r="W15" s="1"/>
      <c r="X15" s="95"/>
      <c r="Y15" s="95"/>
      <c r="Z15" s="95"/>
      <c r="AA15" s="95"/>
      <c r="AB15" s="95"/>
      <c r="AC15" s="95"/>
      <c r="AD15" s="95"/>
      <c r="AE15" s="95"/>
      <c r="AF15" s="97"/>
      <c r="AG15" s="97"/>
      <c r="AH15" s="1"/>
      <c r="AI15" s="92" t="s">
        <v>149</v>
      </c>
      <c r="AJ15" s="93"/>
      <c r="AK15" s="93"/>
      <c r="AL15" s="93"/>
      <c r="AM15" s="93"/>
      <c r="AN15" s="93"/>
      <c r="AO15" s="93"/>
      <c r="AP15" s="94"/>
      <c r="AQ15" s="90"/>
      <c r="AR15" s="91"/>
      <c r="AS15" s="1"/>
      <c r="AT15" s="113"/>
      <c r="AU15" s="114"/>
      <c r="AV15" s="114"/>
      <c r="AW15" s="114"/>
      <c r="AX15" s="114"/>
      <c r="AY15" s="114"/>
      <c r="AZ15" s="114"/>
      <c r="BA15" s="115"/>
      <c r="BB15" s="90"/>
      <c r="BC15" s="91"/>
      <c r="BD15" s="11"/>
      <c r="BE15" s="1"/>
    </row>
    <row r="16" spans="1:58" ht="5" customHeight="1" x14ac:dyDescent="0.2">
      <c r="A16" s="1"/>
      <c r="B16" s="11"/>
      <c r="C16" s="11"/>
      <c r="D16" s="11"/>
      <c r="E16" s="11"/>
      <c r="F16" s="11"/>
      <c r="G16" s="11"/>
      <c r="H16" s="11"/>
      <c r="I16" s="11"/>
      <c r="J16" s="15"/>
      <c r="K16" s="15"/>
      <c r="L16" s="1"/>
      <c r="M16" s="11"/>
      <c r="N16" s="11"/>
      <c r="O16" s="11"/>
      <c r="P16" s="11"/>
      <c r="Q16" s="11"/>
      <c r="R16" s="11"/>
      <c r="S16" s="11"/>
      <c r="T16" s="11"/>
      <c r="U16" s="15"/>
      <c r="V16" s="15"/>
      <c r="W16" s="1"/>
      <c r="X16" s="11"/>
      <c r="Y16" s="11"/>
      <c r="Z16" s="11"/>
      <c r="AA16" s="11"/>
      <c r="AB16" s="11"/>
      <c r="AC16" s="11"/>
      <c r="AD16" s="11"/>
      <c r="AE16" s="11"/>
      <c r="AF16" s="15"/>
      <c r="AG16" s="15"/>
      <c r="AH16" s="1"/>
      <c r="AI16" s="11"/>
      <c r="AJ16" s="11"/>
      <c r="AK16" s="11"/>
      <c r="AL16" s="11"/>
      <c r="AM16" s="11"/>
      <c r="AN16" s="11"/>
      <c r="AO16" s="11"/>
      <c r="AP16" s="11"/>
      <c r="AQ16" s="15"/>
      <c r="AR16" s="15"/>
      <c r="AS16" s="1"/>
      <c r="AT16" s="16"/>
      <c r="AU16" s="16"/>
      <c r="AV16" s="16"/>
      <c r="AW16" s="16"/>
      <c r="AX16" s="16"/>
      <c r="AY16" s="16"/>
      <c r="AZ16" s="16"/>
      <c r="BA16" s="16"/>
      <c r="BB16" s="15"/>
      <c r="BC16" s="15"/>
      <c r="BD16" s="11"/>
      <c r="BE16" s="1"/>
    </row>
    <row r="17" spans="1:57" x14ac:dyDescent="0.2">
      <c r="A17" s="1"/>
      <c r="B17" s="10" t="s">
        <v>13</v>
      </c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7"/>
      <c r="O17" s="12" t="str">
        <f ca="1">IF($M$51&gt;1,"Bitte nur eine Wettkampfklasse auswählen!","")</f>
        <v/>
      </c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8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</row>
    <row r="18" spans="1:57" ht="13" customHeight="1" x14ac:dyDescent="0.2">
      <c r="A18" s="1"/>
      <c r="B18" s="85">
        <v>10</v>
      </c>
      <c r="C18" s="86"/>
      <c r="D18" s="86"/>
      <c r="E18" s="86"/>
      <c r="F18" s="86"/>
      <c r="G18" s="86"/>
      <c r="H18" s="86"/>
      <c r="I18" s="87"/>
      <c r="J18" s="88"/>
      <c r="K18" s="89"/>
      <c r="L18" s="1"/>
      <c r="M18" s="85">
        <v>11</v>
      </c>
      <c r="N18" s="86"/>
      <c r="O18" s="86"/>
      <c r="P18" s="86"/>
      <c r="Q18" s="86"/>
      <c r="R18" s="86"/>
      <c r="S18" s="86"/>
      <c r="T18" s="87"/>
      <c r="U18" s="88"/>
      <c r="V18" s="89"/>
      <c r="W18" s="1"/>
      <c r="X18" s="85">
        <v>18</v>
      </c>
      <c r="Y18" s="86"/>
      <c r="Z18" s="86"/>
      <c r="AA18" s="86"/>
      <c r="AB18" s="86"/>
      <c r="AC18" s="86"/>
      <c r="AD18" s="86"/>
      <c r="AE18" s="87"/>
      <c r="AF18" s="88"/>
      <c r="AG18" s="89"/>
      <c r="AH18" s="1"/>
      <c r="AI18" s="85">
        <v>30</v>
      </c>
      <c r="AJ18" s="86"/>
      <c r="AK18" s="86"/>
      <c r="AL18" s="86"/>
      <c r="AM18" s="86"/>
      <c r="AN18" s="86"/>
      <c r="AO18" s="86"/>
      <c r="AP18" s="87"/>
      <c r="AQ18" s="88"/>
      <c r="AR18" s="89"/>
      <c r="AS18" s="1"/>
      <c r="AT18" s="41"/>
      <c r="AU18" s="41"/>
      <c r="AV18" s="41"/>
      <c r="AW18" s="41"/>
      <c r="AX18" s="41"/>
      <c r="AY18" s="41"/>
      <c r="AZ18" s="41"/>
      <c r="BA18" s="41"/>
      <c r="BB18" s="41"/>
      <c r="BC18" s="41"/>
      <c r="BD18" s="41"/>
      <c r="BE18" s="41"/>
    </row>
    <row r="19" spans="1:57" ht="13" customHeight="1" x14ac:dyDescent="0.2">
      <c r="A19" s="1"/>
      <c r="B19" s="92" t="s">
        <v>15</v>
      </c>
      <c r="C19" s="93"/>
      <c r="D19" s="93"/>
      <c r="E19" s="93"/>
      <c r="F19" s="93"/>
      <c r="G19" s="93"/>
      <c r="H19" s="93"/>
      <c r="I19" s="94"/>
      <c r="J19" s="90"/>
      <c r="K19" s="91"/>
      <c r="L19" s="1"/>
      <c r="M19" s="92" t="s">
        <v>16</v>
      </c>
      <c r="N19" s="93"/>
      <c r="O19" s="93"/>
      <c r="P19" s="93"/>
      <c r="Q19" s="93"/>
      <c r="R19" s="93"/>
      <c r="S19" s="93"/>
      <c r="T19" s="94"/>
      <c r="U19" s="90"/>
      <c r="V19" s="91"/>
      <c r="W19" s="1"/>
      <c r="X19" s="92" t="s">
        <v>157</v>
      </c>
      <c r="Y19" s="93"/>
      <c r="Z19" s="93"/>
      <c r="AA19" s="93"/>
      <c r="AB19" s="93"/>
      <c r="AC19" s="93"/>
      <c r="AD19" s="93"/>
      <c r="AE19" s="94"/>
      <c r="AF19" s="90"/>
      <c r="AG19" s="91"/>
      <c r="AH19" s="1"/>
      <c r="AI19" s="92" t="s">
        <v>25</v>
      </c>
      <c r="AJ19" s="93"/>
      <c r="AK19" s="93"/>
      <c r="AL19" s="93"/>
      <c r="AM19" s="93"/>
      <c r="AN19" s="93"/>
      <c r="AO19" s="93"/>
      <c r="AP19" s="94"/>
      <c r="AQ19" s="90"/>
      <c r="AR19" s="91"/>
      <c r="AS19" s="1"/>
      <c r="AT19" s="41"/>
      <c r="AU19" s="41"/>
      <c r="AV19" s="41"/>
      <c r="AW19" s="41"/>
      <c r="AX19" s="41"/>
      <c r="AY19" s="41"/>
      <c r="AZ19" s="41"/>
      <c r="BA19" s="41"/>
      <c r="BB19" s="41"/>
      <c r="BC19" s="41"/>
      <c r="BD19" s="41"/>
      <c r="BE19" s="41"/>
    </row>
    <row r="20" spans="1:57" ht="13" customHeight="1" x14ac:dyDescent="0.2">
      <c r="A20" s="1"/>
      <c r="B20" s="85">
        <v>12</v>
      </c>
      <c r="C20" s="86"/>
      <c r="D20" s="86"/>
      <c r="E20" s="86"/>
      <c r="F20" s="86"/>
      <c r="G20" s="86"/>
      <c r="H20" s="86"/>
      <c r="I20" s="87"/>
      <c r="J20" s="88"/>
      <c r="K20" s="89"/>
      <c r="L20" s="1"/>
      <c r="M20" s="85">
        <v>13</v>
      </c>
      <c r="N20" s="86"/>
      <c r="O20" s="86"/>
      <c r="P20" s="86"/>
      <c r="Q20" s="86"/>
      <c r="R20" s="86"/>
      <c r="S20" s="86"/>
      <c r="T20" s="87"/>
      <c r="U20" s="88"/>
      <c r="V20" s="89"/>
      <c r="W20" s="1"/>
      <c r="X20" s="85">
        <v>19</v>
      </c>
      <c r="Y20" s="86"/>
      <c r="Z20" s="86"/>
      <c r="AA20" s="86"/>
      <c r="AB20" s="86"/>
      <c r="AC20" s="86"/>
      <c r="AD20" s="86"/>
      <c r="AE20" s="87"/>
      <c r="AF20" s="88"/>
      <c r="AG20" s="89"/>
      <c r="AH20" s="1"/>
      <c r="AI20" s="85">
        <v>31</v>
      </c>
      <c r="AJ20" s="86"/>
      <c r="AK20" s="86"/>
      <c r="AL20" s="86"/>
      <c r="AM20" s="86"/>
      <c r="AN20" s="86"/>
      <c r="AO20" s="86"/>
      <c r="AP20" s="87"/>
      <c r="AQ20" s="88"/>
      <c r="AR20" s="89"/>
      <c r="AS20" s="1"/>
      <c r="AT20" s="41"/>
      <c r="AU20" s="41"/>
      <c r="AV20" s="41"/>
      <c r="AW20" s="41"/>
      <c r="AX20" s="41"/>
      <c r="AY20" s="41"/>
      <c r="AZ20" s="41"/>
      <c r="BA20" s="41"/>
      <c r="BB20" s="41"/>
      <c r="BC20" s="41"/>
      <c r="BD20" s="41"/>
      <c r="BE20" s="41"/>
    </row>
    <row r="21" spans="1:57" ht="13" customHeight="1" x14ac:dyDescent="0.2">
      <c r="A21" s="1"/>
      <c r="B21" s="92" t="s">
        <v>19</v>
      </c>
      <c r="C21" s="93"/>
      <c r="D21" s="93"/>
      <c r="E21" s="93"/>
      <c r="F21" s="93"/>
      <c r="G21" s="93"/>
      <c r="H21" s="93"/>
      <c r="I21" s="94"/>
      <c r="J21" s="90"/>
      <c r="K21" s="91"/>
      <c r="L21" s="1"/>
      <c r="M21" s="92" t="s">
        <v>20</v>
      </c>
      <c r="N21" s="93"/>
      <c r="O21" s="93"/>
      <c r="P21" s="93"/>
      <c r="Q21" s="93"/>
      <c r="R21" s="93"/>
      <c r="S21" s="93"/>
      <c r="T21" s="94"/>
      <c r="U21" s="90"/>
      <c r="V21" s="91"/>
      <c r="W21" s="1"/>
      <c r="X21" s="92" t="s">
        <v>158</v>
      </c>
      <c r="Y21" s="93"/>
      <c r="Z21" s="93"/>
      <c r="AA21" s="93"/>
      <c r="AB21" s="93"/>
      <c r="AC21" s="93"/>
      <c r="AD21" s="93"/>
      <c r="AE21" s="94"/>
      <c r="AF21" s="90"/>
      <c r="AG21" s="91"/>
      <c r="AH21" s="1"/>
      <c r="AI21" s="92" t="s">
        <v>29</v>
      </c>
      <c r="AJ21" s="93"/>
      <c r="AK21" s="93"/>
      <c r="AL21" s="93"/>
      <c r="AM21" s="93"/>
      <c r="AN21" s="93"/>
      <c r="AO21" s="93"/>
      <c r="AP21" s="94"/>
      <c r="AQ21" s="90"/>
      <c r="AR21" s="91"/>
      <c r="AS21" s="1"/>
      <c r="AT21" s="41"/>
      <c r="AU21" s="41"/>
      <c r="AV21" s="41"/>
      <c r="AW21" s="41"/>
      <c r="AX21" s="41"/>
      <c r="AY21" s="41"/>
      <c r="AZ21" s="41"/>
      <c r="BA21" s="41"/>
      <c r="BB21" s="41"/>
      <c r="BC21" s="41"/>
      <c r="BD21" s="41"/>
      <c r="BE21" s="41"/>
    </row>
    <row r="22" spans="1:57" ht="13" customHeight="1" x14ac:dyDescent="0.2">
      <c r="A22" s="1"/>
      <c r="B22" s="85">
        <v>14</v>
      </c>
      <c r="C22" s="86"/>
      <c r="D22" s="86"/>
      <c r="E22" s="86"/>
      <c r="F22" s="86"/>
      <c r="G22" s="86"/>
      <c r="H22" s="86"/>
      <c r="I22" s="87"/>
      <c r="J22" s="88"/>
      <c r="K22" s="89"/>
      <c r="L22" s="1"/>
      <c r="M22" s="85">
        <v>15</v>
      </c>
      <c r="N22" s="86"/>
      <c r="O22" s="86"/>
      <c r="P22" s="86"/>
      <c r="Q22" s="86"/>
      <c r="R22" s="86"/>
      <c r="S22" s="86"/>
      <c r="T22" s="87"/>
      <c r="U22" s="88"/>
      <c r="V22" s="89"/>
      <c r="W22" s="1"/>
      <c r="X22" s="85">
        <v>20</v>
      </c>
      <c r="Y22" s="86"/>
      <c r="Z22" s="86"/>
      <c r="AA22" s="86"/>
      <c r="AB22" s="86"/>
      <c r="AC22" s="86"/>
      <c r="AD22" s="86"/>
      <c r="AE22" s="87"/>
      <c r="AF22" s="88"/>
      <c r="AG22" s="89"/>
      <c r="AH22" s="1"/>
      <c r="AI22" s="85">
        <v>40</v>
      </c>
      <c r="AJ22" s="86"/>
      <c r="AK22" s="86"/>
      <c r="AL22" s="86"/>
      <c r="AM22" s="86"/>
      <c r="AN22" s="86"/>
      <c r="AO22" s="86"/>
      <c r="AP22" s="87"/>
      <c r="AQ22" s="88"/>
      <c r="AR22" s="89"/>
      <c r="AS22" s="1"/>
      <c r="AT22" s="85">
        <v>42</v>
      </c>
      <c r="AU22" s="86"/>
      <c r="AV22" s="86"/>
      <c r="AW22" s="86"/>
      <c r="AX22" s="86"/>
      <c r="AY22" s="86"/>
      <c r="AZ22" s="86"/>
      <c r="BA22" s="87"/>
      <c r="BB22" s="88"/>
      <c r="BC22" s="89"/>
      <c r="BD22" s="40"/>
      <c r="BE22" s="40"/>
    </row>
    <row r="23" spans="1:57" ht="13" customHeight="1" x14ac:dyDescent="0.2">
      <c r="A23" s="1"/>
      <c r="B23" s="92" t="s">
        <v>23</v>
      </c>
      <c r="C23" s="93"/>
      <c r="D23" s="93"/>
      <c r="E23" s="93"/>
      <c r="F23" s="93"/>
      <c r="G23" s="93"/>
      <c r="H23" s="93"/>
      <c r="I23" s="94"/>
      <c r="J23" s="90"/>
      <c r="K23" s="91"/>
      <c r="L23" s="1"/>
      <c r="M23" s="92" t="s">
        <v>24</v>
      </c>
      <c r="N23" s="93"/>
      <c r="O23" s="93"/>
      <c r="P23" s="93"/>
      <c r="Q23" s="93"/>
      <c r="R23" s="93"/>
      <c r="S23" s="93"/>
      <c r="T23" s="94"/>
      <c r="U23" s="90"/>
      <c r="V23" s="91"/>
      <c r="W23" s="1"/>
      <c r="X23" s="92" t="s">
        <v>17</v>
      </c>
      <c r="Y23" s="93"/>
      <c r="Z23" s="93"/>
      <c r="AA23" s="93"/>
      <c r="AB23" s="93"/>
      <c r="AC23" s="93"/>
      <c r="AD23" s="93"/>
      <c r="AE23" s="94"/>
      <c r="AF23" s="90"/>
      <c r="AG23" s="91"/>
      <c r="AH23" s="1"/>
      <c r="AI23" s="92" t="s">
        <v>18</v>
      </c>
      <c r="AJ23" s="93"/>
      <c r="AK23" s="93"/>
      <c r="AL23" s="93"/>
      <c r="AM23" s="93"/>
      <c r="AN23" s="93"/>
      <c r="AO23" s="93"/>
      <c r="AP23" s="94"/>
      <c r="AQ23" s="90"/>
      <c r="AR23" s="91"/>
      <c r="AS23" s="1"/>
      <c r="AT23" s="92" t="s">
        <v>26</v>
      </c>
      <c r="AU23" s="93"/>
      <c r="AV23" s="93"/>
      <c r="AW23" s="93"/>
      <c r="AX23" s="93"/>
      <c r="AY23" s="93"/>
      <c r="AZ23" s="93"/>
      <c r="BA23" s="94"/>
      <c r="BB23" s="90"/>
      <c r="BC23" s="91"/>
      <c r="BD23" s="40"/>
      <c r="BE23" s="40"/>
    </row>
    <row r="24" spans="1:57" ht="13" customHeight="1" x14ac:dyDescent="0.2">
      <c r="A24" s="1"/>
      <c r="B24" s="85">
        <v>16</v>
      </c>
      <c r="C24" s="86"/>
      <c r="D24" s="86"/>
      <c r="E24" s="86"/>
      <c r="F24" s="86"/>
      <c r="G24" s="86"/>
      <c r="H24" s="86"/>
      <c r="I24" s="87"/>
      <c r="J24" s="88"/>
      <c r="K24" s="89"/>
      <c r="L24" s="1"/>
      <c r="M24" s="85">
        <v>17</v>
      </c>
      <c r="N24" s="86"/>
      <c r="O24" s="86"/>
      <c r="P24" s="86"/>
      <c r="Q24" s="86"/>
      <c r="R24" s="86"/>
      <c r="S24" s="86"/>
      <c r="T24" s="87"/>
      <c r="U24" s="88"/>
      <c r="V24" s="89"/>
      <c r="W24" s="17"/>
      <c r="X24" s="85">
        <v>21</v>
      </c>
      <c r="Y24" s="86"/>
      <c r="Z24" s="86"/>
      <c r="AA24" s="86"/>
      <c r="AB24" s="86"/>
      <c r="AC24" s="86"/>
      <c r="AD24" s="86"/>
      <c r="AE24" s="87"/>
      <c r="AF24" s="88"/>
      <c r="AG24" s="89"/>
      <c r="AH24" s="1"/>
      <c r="AI24" s="85">
        <v>41</v>
      </c>
      <c r="AJ24" s="86"/>
      <c r="AK24" s="86"/>
      <c r="AL24" s="86"/>
      <c r="AM24" s="86"/>
      <c r="AN24" s="86"/>
      <c r="AO24" s="86"/>
      <c r="AP24" s="87"/>
      <c r="AQ24" s="88"/>
      <c r="AR24" s="89"/>
      <c r="AS24" s="1"/>
      <c r="AT24" s="85">
        <v>43</v>
      </c>
      <c r="AU24" s="86"/>
      <c r="AV24" s="86"/>
      <c r="AW24" s="86"/>
      <c r="AX24" s="86"/>
      <c r="AY24" s="86"/>
      <c r="AZ24" s="86"/>
      <c r="BA24" s="87"/>
      <c r="BB24" s="88"/>
      <c r="BC24" s="89"/>
      <c r="BD24" s="40"/>
      <c r="BE24" s="40"/>
    </row>
    <row r="25" spans="1:57" ht="13" customHeight="1" x14ac:dyDescent="0.2">
      <c r="A25" s="1"/>
      <c r="B25" s="92" t="s">
        <v>27</v>
      </c>
      <c r="C25" s="93"/>
      <c r="D25" s="93"/>
      <c r="E25" s="93"/>
      <c r="F25" s="93"/>
      <c r="G25" s="93"/>
      <c r="H25" s="93"/>
      <c r="I25" s="94"/>
      <c r="J25" s="90"/>
      <c r="K25" s="91"/>
      <c r="L25" s="1"/>
      <c r="M25" s="92" t="s">
        <v>28</v>
      </c>
      <c r="N25" s="93"/>
      <c r="O25" s="93"/>
      <c r="P25" s="93"/>
      <c r="Q25" s="93"/>
      <c r="R25" s="93"/>
      <c r="S25" s="93"/>
      <c r="T25" s="94"/>
      <c r="U25" s="90"/>
      <c r="V25" s="91"/>
      <c r="W25" s="17"/>
      <c r="X25" s="92" t="s">
        <v>21</v>
      </c>
      <c r="Y25" s="93"/>
      <c r="Z25" s="93"/>
      <c r="AA25" s="93"/>
      <c r="AB25" s="93"/>
      <c r="AC25" s="93"/>
      <c r="AD25" s="93"/>
      <c r="AE25" s="94"/>
      <c r="AF25" s="90"/>
      <c r="AG25" s="91"/>
      <c r="AH25" s="1"/>
      <c r="AI25" s="92" t="s">
        <v>22</v>
      </c>
      <c r="AJ25" s="93"/>
      <c r="AK25" s="93"/>
      <c r="AL25" s="93"/>
      <c r="AM25" s="93"/>
      <c r="AN25" s="93"/>
      <c r="AO25" s="93"/>
      <c r="AP25" s="94"/>
      <c r="AQ25" s="90"/>
      <c r="AR25" s="91"/>
      <c r="AS25" s="1"/>
      <c r="AT25" s="92" t="s">
        <v>30</v>
      </c>
      <c r="AU25" s="93"/>
      <c r="AV25" s="93"/>
      <c r="AW25" s="93"/>
      <c r="AX25" s="93"/>
      <c r="AY25" s="93"/>
      <c r="AZ25" s="93"/>
      <c r="BA25" s="94"/>
      <c r="BB25" s="90"/>
      <c r="BC25" s="91"/>
      <c r="BD25" s="40"/>
      <c r="BE25" s="40"/>
    </row>
    <row r="26" spans="1:57" ht="5" customHeight="1" x14ac:dyDescent="0.2">
      <c r="A26" s="13"/>
      <c r="B26" s="19"/>
      <c r="C26" s="11"/>
      <c r="D26" s="13"/>
      <c r="E26" s="19"/>
      <c r="F26" s="11"/>
      <c r="G26" s="13"/>
      <c r="H26" s="19"/>
      <c r="I26" s="11"/>
      <c r="J26" s="13"/>
      <c r="K26" s="19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</row>
    <row r="27" spans="1:57" ht="14" customHeight="1" x14ac:dyDescent="0.2">
      <c r="A27" s="11"/>
      <c r="B27" s="10" t="s">
        <v>31</v>
      </c>
      <c r="C27" s="20"/>
      <c r="D27" s="21"/>
      <c r="E27" s="22"/>
      <c r="F27" s="20"/>
      <c r="G27" s="21"/>
      <c r="H27" s="10" t="s">
        <v>32</v>
      </c>
      <c r="I27" s="20"/>
      <c r="J27" s="21"/>
      <c r="K27" s="22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 t="s">
        <v>33</v>
      </c>
      <c r="AJ27" s="10"/>
      <c r="AK27" s="10"/>
      <c r="AL27" s="10"/>
      <c r="AM27" s="10"/>
      <c r="AN27" s="10"/>
      <c r="AO27" s="10"/>
      <c r="AP27" s="1"/>
      <c r="AQ27" s="1"/>
      <c r="AR27" s="1"/>
      <c r="AS27" s="1"/>
      <c r="AT27" s="1"/>
      <c r="AU27" s="1"/>
      <c r="AV27" s="23" t="str">
        <f ca="1">IF($G$53,"Bitte nur Mannschaft oder Einzel auswählen!","")</f>
        <v/>
      </c>
      <c r="AW27" s="1"/>
      <c r="AX27" s="1"/>
      <c r="AY27" s="1"/>
      <c r="AZ27" s="1"/>
      <c r="BA27" s="1"/>
      <c r="BB27" s="1"/>
      <c r="BC27" s="1"/>
      <c r="BD27" s="1"/>
      <c r="BE27" s="1"/>
    </row>
    <row r="28" spans="1:57" ht="14" customHeight="1" x14ac:dyDescent="0.2">
      <c r="A28" s="13"/>
      <c r="B28" s="122" t="str">
        <f ca="1">IF(ISBLANK(INDIRECT("'Kopfdaten'"&amp;$A$59&amp;"D6")),"",INDIRECT("'Kopfdaten'"&amp;$A$59&amp;"D6"))</f>
        <v/>
      </c>
      <c r="C28" s="123"/>
      <c r="D28" s="123"/>
      <c r="E28" s="123"/>
      <c r="F28" s="124"/>
      <c r="G28" s="13"/>
      <c r="H28" s="128" t="str">
        <f ca="1">IF(ISBLANK(INDIRECT("'Kopfdaten'"&amp;$A$59&amp;"I6")),"",INDIRECT("'Kopfdaten'"&amp;$A$59&amp;"I6"))</f>
        <v/>
      </c>
      <c r="I28" s="129"/>
      <c r="J28" s="129"/>
      <c r="K28" s="129"/>
      <c r="L28" s="129"/>
      <c r="M28" s="129"/>
      <c r="N28" s="129"/>
      <c r="O28" s="129"/>
      <c r="P28" s="129"/>
      <c r="Q28" s="129"/>
      <c r="R28" s="129"/>
      <c r="S28" s="129"/>
      <c r="T28" s="129"/>
      <c r="U28" s="129"/>
      <c r="V28" s="129"/>
      <c r="W28" s="129"/>
      <c r="X28" s="129"/>
      <c r="Y28" s="129"/>
      <c r="Z28" s="129"/>
      <c r="AA28" s="129"/>
      <c r="AB28" s="129"/>
      <c r="AC28" s="129"/>
      <c r="AD28" s="129"/>
      <c r="AE28" s="132"/>
      <c r="AF28" s="133"/>
      <c r="AG28" s="133"/>
      <c r="AH28" s="1"/>
      <c r="AI28" s="134" t="s">
        <v>34</v>
      </c>
      <c r="AJ28" s="134"/>
      <c r="AK28" s="134"/>
      <c r="AL28" s="134"/>
      <c r="AM28" s="134"/>
      <c r="AN28" s="134"/>
      <c r="AO28" s="134"/>
      <c r="AP28" s="134"/>
      <c r="AQ28" s="88"/>
      <c r="AR28" s="89"/>
      <c r="AS28" s="1"/>
      <c r="AT28" s="134" t="s">
        <v>35</v>
      </c>
      <c r="AU28" s="134"/>
      <c r="AV28" s="134"/>
      <c r="AW28" s="134"/>
      <c r="AX28" s="134"/>
      <c r="AY28" s="134"/>
      <c r="AZ28" s="134"/>
      <c r="BA28" s="134"/>
      <c r="BB28" s="88"/>
      <c r="BC28" s="89"/>
      <c r="BD28" s="1"/>
      <c r="BE28" s="1"/>
    </row>
    <row r="29" spans="1:57" ht="14" customHeight="1" x14ac:dyDescent="0.2">
      <c r="A29" s="11"/>
      <c r="B29" s="125"/>
      <c r="C29" s="126"/>
      <c r="D29" s="126"/>
      <c r="E29" s="126"/>
      <c r="F29" s="127"/>
      <c r="G29" s="11"/>
      <c r="H29" s="130"/>
      <c r="I29" s="131"/>
      <c r="J29" s="131"/>
      <c r="K29" s="131"/>
      <c r="L29" s="131"/>
      <c r="M29" s="131"/>
      <c r="N29" s="131"/>
      <c r="O29" s="131"/>
      <c r="P29" s="131"/>
      <c r="Q29" s="131"/>
      <c r="R29" s="131"/>
      <c r="S29" s="131"/>
      <c r="T29" s="131"/>
      <c r="U29" s="131"/>
      <c r="V29" s="131"/>
      <c r="W29" s="131"/>
      <c r="X29" s="131"/>
      <c r="Y29" s="131"/>
      <c r="Z29" s="131"/>
      <c r="AA29" s="131"/>
      <c r="AB29" s="131"/>
      <c r="AC29" s="131"/>
      <c r="AD29" s="131"/>
      <c r="AE29" s="132"/>
      <c r="AF29" s="133"/>
      <c r="AG29" s="133"/>
      <c r="AH29" s="1"/>
      <c r="AI29" s="134"/>
      <c r="AJ29" s="134"/>
      <c r="AK29" s="134"/>
      <c r="AL29" s="134"/>
      <c r="AM29" s="134"/>
      <c r="AN29" s="134"/>
      <c r="AO29" s="134"/>
      <c r="AP29" s="134"/>
      <c r="AQ29" s="90"/>
      <c r="AR29" s="91"/>
      <c r="AS29" s="1"/>
      <c r="AT29" s="134"/>
      <c r="AU29" s="134"/>
      <c r="AV29" s="134"/>
      <c r="AW29" s="134"/>
      <c r="AX29" s="134"/>
      <c r="AY29" s="134"/>
      <c r="AZ29" s="134"/>
      <c r="BA29" s="134"/>
      <c r="BB29" s="90"/>
      <c r="BC29" s="91"/>
      <c r="BD29" s="1"/>
      <c r="BE29" s="1"/>
    </row>
    <row r="30" spans="1:57" ht="5" customHeight="1" x14ac:dyDescent="0.2">
      <c r="A30" s="13"/>
      <c r="B30" s="19"/>
      <c r="C30" s="11"/>
      <c r="D30" s="13"/>
      <c r="E30" s="19"/>
      <c r="F30" s="11"/>
      <c r="G30" s="13"/>
      <c r="H30" s="19"/>
      <c r="I30" s="11"/>
      <c r="J30" s="13"/>
      <c r="K30" s="19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</row>
    <row r="31" spans="1:57" ht="14" customHeight="1" x14ac:dyDescent="0.2">
      <c r="A31" s="11"/>
      <c r="B31" s="10" t="s">
        <v>36</v>
      </c>
      <c r="C31" s="20"/>
      <c r="D31" s="21"/>
      <c r="E31" s="22"/>
      <c r="F31" s="20"/>
      <c r="G31" s="21"/>
      <c r="H31" s="10" t="s">
        <v>37</v>
      </c>
      <c r="I31" s="20"/>
      <c r="J31" s="21"/>
      <c r="K31" s="22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24" t="s">
        <v>38</v>
      </c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24" t="s">
        <v>39</v>
      </c>
      <c r="AS31" s="10"/>
      <c r="AT31" s="10"/>
      <c r="AU31" s="10"/>
      <c r="AV31" s="10"/>
      <c r="AW31" s="10"/>
      <c r="AX31" s="10"/>
      <c r="AY31" s="24" t="s">
        <v>147</v>
      </c>
      <c r="AZ31" s="10"/>
      <c r="BA31" s="1"/>
      <c r="BB31" s="1"/>
      <c r="BC31" s="1"/>
      <c r="BD31" s="1"/>
      <c r="BE31" s="1"/>
    </row>
    <row r="32" spans="1:57" s="26" customFormat="1" ht="23" customHeight="1" x14ac:dyDescent="0.2">
      <c r="A32" s="25"/>
      <c r="B32" s="116" t="str">
        <f>IF(ISBLANK($E32),"",$B$28)</f>
        <v/>
      </c>
      <c r="C32" s="117"/>
      <c r="D32" s="117"/>
      <c r="E32" s="118"/>
      <c r="F32" s="118"/>
      <c r="G32" s="119"/>
      <c r="H32" s="120"/>
      <c r="I32" s="120"/>
      <c r="J32" s="120"/>
      <c r="K32" s="120"/>
      <c r="L32" s="120"/>
      <c r="M32" s="120"/>
      <c r="N32" s="120"/>
      <c r="O32" s="120"/>
      <c r="P32" s="120"/>
      <c r="Q32" s="120"/>
      <c r="R32" s="120"/>
      <c r="S32" s="120"/>
      <c r="T32" s="120"/>
      <c r="U32" s="120"/>
      <c r="V32" s="120"/>
      <c r="W32" s="120"/>
      <c r="X32" s="120"/>
      <c r="Y32" s="120"/>
      <c r="Z32" s="120"/>
      <c r="AA32" s="120"/>
      <c r="AB32" s="120"/>
      <c r="AC32" s="120"/>
      <c r="AD32" s="120"/>
      <c r="AE32" s="120"/>
      <c r="AF32" s="120"/>
      <c r="AG32" s="120"/>
      <c r="AH32" s="120"/>
      <c r="AI32" s="120"/>
      <c r="AJ32" s="120"/>
      <c r="AK32" s="120"/>
      <c r="AL32" s="120"/>
      <c r="AM32" s="120"/>
      <c r="AN32" s="120"/>
      <c r="AO32" s="120"/>
      <c r="AP32" s="120"/>
      <c r="AQ32" s="120"/>
      <c r="AR32" s="121"/>
      <c r="AS32" s="121"/>
      <c r="AT32" s="121"/>
      <c r="AU32" s="121"/>
      <c r="AV32" s="121"/>
      <c r="AW32" s="121"/>
      <c r="AX32" s="121"/>
      <c r="AY32" s="121"/>
      <c r="AZ32" s="121"/>
      <c r="BA32" s="121"/>
      <c r="BB32" s="121"/>
      <c r="BC32" s="121"/>
      <c r="BD32" s="121"/>
      <c r="BE32" s="25"/>
    </row>
    <row r="33" spans="1:58" s="26" customFormat="1" ht="23" customHeight="1" x14ac:dyDescent="0.2">
      <c r="A33" s="25"/>
      <c r="B33" s="116" t="str">
        <f t="shared" ref="B33:B34" si="0">IF(ISBLANK($E33),"",$B$28)</f>
        <v/>
      </c>
      <c r="C33" s="117"/>
      <c r="D33" s="117"/>
      <c r="E33" s="118"/>
      <c r="F33" s="118"/>
      <c r="G33" s="119"/>
      <c r="H33" s="120"/>
      <c r="I33" s="120"/>
      <c r="J33" s="120"/>
      <c r="K33" s="120"/>
      <c r="L33" s="120"/>
      <c r="M33" s="120"/>
      <c r="N33" s="120"/>
      <c r="O33" s="120"/>
      <c r="P33" s="120"/>
      <c r="Q33" s="120"/>
      <c r="R33" s="120"/>
      <c r="S33" s="120"/>
      <c r="T33" s="120"/>
      <c r="U33" s="120"/>
      <c r="V33" s="120"/>
      <c r="W33" s="120"/>
      <c r="X33" s="120"/>
      <c r="Y33" s="120"/>
      <c r="Z33" s="120"/>
      <c r="AA33" s="120"/>
      <c r="AB33" s="120"/>
      <c r="AC33" s="120"/>
      <c r="AD33" s="120"/>
      <c r="AE33" s="120"/>
      <c r="AF33" s="120"/>
      <c r="AG33" s="120"/>
      <c r="AH33" s="120"/>
      <c r="AI33" s="120"/>
      <c r="AJ33" s="120"/>
      <c r="AK33" s="120"/>
      <c r="AL33" s="120"/>
      <c r="AM33" s="120"/>
      <c r="AN33" s="120"/>
      <c r="AO33" s="120"/>
      <c r="AP33" s="120"/>
      <c r="AQ33" s="120"/>
      <c r="AR33" s="121"/>
      <c r="AS33" s="121"/>
      <c r="AT33" s="121"/>
      <c r="AU33" s="121"/>
      <c r="AV33" s="121"/>
      <c r="AW33" s="121"/>
      <c r="AX33" s="121"/>
      <c r="AY33" s="121"/>
      <c r="AZ33" s="121"/>
      <c r="BA33" s="121"/>
      <c r="BB33" s="121"/>
      <c r="BC33" s="121"/>
      <c r="BD33" s="121"/>
      <c r="BE33" s="25"/>
    </row>
    <row r="34" spans="1:58" s="26" customFormat="1" ht="23" customHeight="1" x14ac:dyDescent="0.2">
      <c r="A34" s="25"/>
      <c r="B34" s="116" t="str">
        <f t="shared" si="0"/>
        <v/>
      </c>
      <c r="C34" s="117"/>
      <c r="D34" s="117"/>
      <c r="E34" s="118"/>
      <c r="F34" s="118"/>
      <c r="G34" s="119"/>
      <c r="H34" s="120"/>
      <c r="I34" s="120"/>
      <c r="J34" s="120"/>
      <c r="K34" s="120"/>
      <c r="L34" s="120"/>
      <c r="M34" s="120"/>
      <c r="N34" s="120"/>
      <c r="O34" s="120"/>
      <c r="P34" s="120"/>
      <c r="Q34" s="120"/>
      <c r="R34" s="120"/>
      <c r="S34" s="120"/>
      <c r="T34" s="120"/>
      <c r="U34" s="120"/>
      <c r="V34" s="120"/>
      <c r="W34" s="120"/>
      <c r="X34" s="120"/>
      <c r="Y34" s="120"/>
      <c r="Z34" s="120"/>
      <c r="AA34" s="120"/>
      <c r="AB34" s="120"/>
      <c r="AC34" s="120"/>
      <c r="AD34" s="120"/>
      <c r="AE34" s="120"/>
      <c r="AF34" s="120"/>
      <c r="AG34" s="120"/>
      <c r="AH34" s="120"/>
      <c r="AI34" s="120"/>
      <c r="AJ34" s="120"/>
      <c r="AK34" s="120"/>
      <c r="AL34" s="120"/>
      <c r="AM34" s="120"/>
      <c r="AN34" s="120"/>
      <c r="AO34" s="120"/>
      <c r="AP34" s="120"/>
      <c r="AQ34" s="120"/>
      <c r="AR34" s="121"/>
      <c r="AS34" s="121"/>
      <c r="AT34" s="121"/>
      <c r="AU34" s="121"/>
      <c r="AV34" s="121"/>
      <c r="AW34" s="121"/>
      <c r="AX34" s="121"/>
      <c r="AY34" s="121"/>
      <c r="AZ34" s="121"/>
      <c r="BA34" s="121"/>
      <c r="BB34" s="121"/>
      <c r="BC34" s="121"/>
      <c r="BD34" s="121"/>
      <c r="BE34" s="25"/>
    </row>
    <row r="35" spans="1:58" ht="5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</row>
    <row r="36" spans="1:58" ht="20" customHeight="1" x14ac:dyDescent="0.25">
      <c r="A36" s="1"/>
      <c r="B36" s="27" t="s">
        <v>40</v>
      </c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35" t="str">
        <f ca="1">IF(ISBLANK(INDIRECT("'Kopfdaten'"&amp;$A$59&amp;"B10")),"",INDIRECT("'Kopfdaten'"&amp;$A$59&amp;"B10"))</f>
        <v/>
      </c>
      <c r="Q36" s="135"/>
      <c r="R36" s="135"/>
      <c r="S36" s="135"/>
      <c r="T36" s="135"/>
      <c r="U36" s="135"/>
      <c r="V36" s="135"/>
      <c r="W36" s="135"/>
      <c r="X36" s="135"/>
      <c r="Y36" s="135"/>
      <c r="Z36" s="135"/>
      <c r="AA36" s="135"/>
      <c r="AB36" s="135"/>
      <c r="AC36" s="135"/>
      <c r="AD36" s="135"/>
      <c r="AE36" s="135"/>
      <c r="AF36" s="135"/>
      <c r="AG36" s="135"/>
      <c r="AH36" s="135"/>
      <c r="AI36" s="135"/>
      <c r="AJ36" s="135"/>
      <c r="AK36" s="135"/>
      <c r="AL36" s="135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28" t="s">
        <v>41</v>
      </c>
      <c r="AY36" s="136" t="str">
        <f>IF(SUM(AY32:AY34)&gt;0,SUM(AY32:AY34),"")</f>
        <v/>
      </c>
      <c r="AZ36" s="137"/>
      <c r="BA36" s="137"/>
      <c r="BB36" s="137"/>
      <c r="BC36" s="137"/>
      <c r="BD36" s="138"/>
      <c r="BE36" s="1"/>
    </row>
    <row r="37" spans="1:58" x14ac:dyDescent="0.2">
      <c r="A37" s="1"/>
      <c r="B37" s="11" t="s">
        <v>150</v>
      </c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29" t="s">
        <v>159</v>
      </c>
      <c r="BE37" s="1"/>
    </row>
    <row r="39" spans="1:58" x14ac:dyDescent="0.2">
      <c r="A39" s="31"/>
      <c r="B39" s="31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</row>
    <row r="40" spans="1:58" x14ac:dyDescent="0.2">
      <c r="A40" s="35"/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  <c r="AF40" s="35"/>
      <c r="AG40" s="35"/>
      <c r="AH40" s="35"/>
      <c r="AI40" s="35"/>
      <c r="AJ40" s="35"/>
      <c r="AK40" s="35"/>
      <c r="AL40" s="35"/>
      <c r="AM40" s="35"/>
      <c r="AN40" s="35"/>
      <c r="AO40" s="35"/>
      <c r="AP40" s="35"/>
      <c r="AQ40" s="35"/>
      <c r="AR40" s="35"/>
      <c r="AS40" s="35"/>
      <c r="AT40" s="35"/>
      <c r="AU40" s="35"/>
      <c r="AV40" s="35"/>
      <c r="AW40" s="35"/>
      <c r="AX40" s="35"/>
      <c r="AY40" s="35"/>
      <c r="AZ40" s="35"/>
      <c r="BA40" s="35"/>
      <c r="BB40" s="35"/>
      <c r="BC40" s="35"/>
      <c r="BD40" s="35"/>
      <c r="BE40" s="35"/>
      <c r="BF40" s="35"/>
    </row>
    <row r="41" spans="1:58" x14ac:dyDescent="0.2">
      <c r="A41" s="35"/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  <c r="AF41" s="35"/>
      <c r="AG41" s="35"/>
      <c r="AH41" s="35"/>
      <c r="AI41" s="35"/>
      <c r="AJ41" s="35"/>
      <c r="AK41" s="35"/>
      <c r="AL41" s="35"/>
      <c r="AM41" s="35"/>
      <c r="AN41" s="35"/>
      <c r="AO41" s="35"/>
      <c r="AP41" s="35"/>
      <c r="AQ41" s="35"/>
      <c r="AR41" s="35"/>
      <c r="AS41" s="35"/>
      <c r="AT41" s="35"/>
      <c r="AU41" s="35"/>
      <c r="AV41" s="35"/>
      <c r="AW41" s="35"/>
      <c r="AX41" s="35"/>
      <c r="AY41" s="35"/>
      <c r="AZ41" s="35"/>
      <c r="BA41" s="35"/>
      <c r="BB41" s="35"/>
      <c r="BC41" s="35"/>
      <c r="BD41" s="35"/>
      <c r="BE41" s="35"/>
      <c r="BF41" s="35"/>
    </row>
    <row r="42" spans="1:58" x14ac:dyDescent="0.2">
      <c r="A42" s="35"/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  <c r="AF42" s="35"/>
      <c r="AG42" s="35"/>
      <c r="AH42" s="35"/>
      <c r="AI42" s="35"/>
      <c r="AJ42" s="35"/>
      <c r="AK42" s="35"/>
      <c r="AL42" s="35"/>
      <c r="AM42" s="35"/>
      <c r="AN42" s="35"/>
      <c r="AO42" s="35"/>
      <c r="AP42" s="35"/>
      <c r="AQ42" s="35"/>
      <c r="AR42" s="35"/>
      <c r="AS42" s="35"/>
      <c r="AT42" s="35"/>
      <c r="AU42" s="35"/>
      <c r="AV42" s="35"/>
      <c r="AW42" s="35"/>
      <c r="AX42" s="35"/>
      <c r="AY42" s="35"/>
      <c r="AZ42" s="35"/>
      <c r="BA42" s="35"/>
      <c r="BB42" s="35"/>
      <c r="BC42" s="35"/>
      <c r="BD42" s="35"/>
      <c r="BE42" s="35"/>
      <c r="BF42" s="35"/>
    </row>
    <row r="43" spans="1:58" x14ac:dyDescent="0.2">
      <c r="A43" s="35"/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F43" s="35"/>
      <c r="AG43" s="35"/>
      <c r="AH43" s="35"/>
      <c r="AI43" s="35"/>
      <c r="AJ43" s="35"/>
      <c r="AK43" s="35"/>
      <c r="AL43" s="35"/>
      <c r="AM43" s="35"/>
      <c r="AN43" s="35"/>
      <c r="AO43" s="35"/>
      <c r="AP43" s="35"/>
      <c r="AQ43" s="35"/>
      <c r="AR43" s="35"/>
      <c r="AS43" s="35"/>
      <c r="AT43" s="35"/>
      <c r="AU43" s="35"/>
      <c r="AV43" s="35"/>
      <c r="AW43" s="35"/>
      <c r="AX43" s="35"/>
      <c r="AY43" s="35"/>
      <c r="AZ43" s="35"/>
      <c r="BA43" s="35"/>
      <c r="BB43" s="35"/>
      <c r="BC43" s="35"/>
      <c r="BD43" s="35"/>
      <c r="BE43" s="35"/>
      <c r="BF43" s="35"/>
    </row>
    <row r="44" spans="1:58" x14ac:dyDescent="0.2">
      <c r="A44" s="35"/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  <c r="AF44" s="35"/>
      <c r="AG44" s="35"/>
      <c r="AH44" s="35"/>
      <c r="AI44" s="35"/>
      <c r="AJ44" s="35"/>
      <c r="AK44" s="35"/>
      <c r="AL44" s="35"/>
      <c r="AM44" s="35"/>
      <c r="AN44" s="35"/>
      <c r="AO44" s="35"/>
      <c r="AP44" s="35"/>
      <c r="AQ44" s="35"/>
      <c r="AR44" s="35"/>
      <c r="AS44" s="35"/>
      <c r="AT44" s="35"/>
      <c r="AU44" s="35"/>
      <c r="AV44" s="35"/>
      <c r="AW44" s="35"/>
      <c r="AX44" s="35"/>
      <c r="AY44" s="35"/>
      <c r="AZ44" s="35"/>
      <c r="BA44" s="35"/>
      <c r="BB44" s="35"/>
      <c r="BC44" s="35"/>
      <c r="BD44" s="35"/>
      <c r="BE44" s="35"/>
      <c r="BF44" s="35"/>
    </row>
    <row r="45" spans="1:58" x14ac:dyDescent="0.2">
      <c r="A45" s="35"/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  <c r="AF45" s="35"/>
      <c r="AG45" s="35"/>
      <c r="AH45" s="35"/>
      <c r="AI45" s="35"/>
      <c r="AJ45" s="35"/>
      <c r="AK45" s="35"/>
      <c r="AL45" s="35"/>
      <c r="AM45" s="35"/>
      <c r="AN45" s="35"/>
      <c r="AO45" s="35"/>
      <c r="AP45" s="35"/>
      <c r="AQ45" s="35"/>
      <c r="AR45" s="35"/>
      <c r="AS45" s="35"/>
      <c r="AT45" s="35"/>
      <c r="AU45" s="35"/>
      <c r="AV45" s="35"/>
      <c r="AW45" s="35"/>
      <c r="AX45" s="35"/>
      <c r="AY45" s="35"/>
      <c r="AZ45" s="35"/>
      <c r="BA45" s="35"/>
      <c r="BB45" s="35"/>
      <c r="BC45" s="35"/>
      <c r="BD45" s="35"/>
      <c r="BE45" s="35"/>
      <c r="BF45" s="35"/>
    </row>
    <row r="46" spans="1:58" x14ac:dyDescent="0.2">
      <c r="A46" s="35"/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  <c r="AF46" s="35"/>
      <c r="AG46" s="35"/>
      <c r="AH46" s="35"/>
      <c r="AI46" s="35"/>
      <c r="AJ46" s="35"/>
      <c r="AK46" s="35"/>
      <c r="AL46" s="35"/>
      <c r="AM46" s="35"/>
      <c r="AN46" s="35"/>
      <c r="AO46" s="35"/>
      <c r="AP46" s="35"/>
      <c r="AQ46" s="35"/>
      <c r="AR46" s="35"/>
      <c r="AS46" s="35"/>
      <c r="AT46" s="35"/>
      <c r="AU46" s="35"/>
      <c r="AV46" s="35"/>
      <c r="AW46" s="35"/>
      <c r="AX46" s="35"/>
      <c r="AY46" s="35"/>
      <c r="AZ46" s="35"/>
      <c r="BA46" s="35"/>
      <c r="BB46" s="35"/>
      <c r="BC46" s="35"/>
      <c r="BD46" s="35"/>
      <c r="BE46" s="35"/>
      <c r="BF46" s="35"/>
    </row>
    <row r="47" spans="1:58" x14ac:dyDescent="0.2">
      <c r="A47" s="35"/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I47" s="35"/>
      <c r="AJ47" s="35"/>
      <c r="AK47" s="35"/>
      <c r="AL47" s="35"/>
      <c r="AM47" s="35"/>
      <c r="AN47" s="35"/>
      <c r="AO47" s="35"/>
      <c r="AP47" s="35"/>
      <c r="AQ47" s="35"/>
      <c r="AR47" s="35"/>
      <c r="AS47" s="35"/>
      <c r="AT47" s="35"/>
      <c r="AU47" s="35"/>
      <c r="AV47" s="35"/>
      <c r="AW47" s="35"/>
      <c r="AX47" s="35"/>
      <c r="AY47" s="35"/>
      <c r="AZ47" s="35"/>
      <c r="BA47" s="35"/>
      <c r="BB47" s="35"/>
      <c r="BC47" s="35"/>
      <c r="BD47" s="35"/>
      <c r="BE47" s="35"/>
      <c r="BF47" s="35"/>
    </row>
    <row r="48" spans="1:58" x14ac:dyDescent="0.2">
      <c r="A48" s="35"/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  <c r="AF48" s="35"/>
      <c r="AG48" s="35"/>
      <c r="AH48" s="35"/>
      <c r="AI48" s="35"/>
      <c r="AJ48" s="35"/>
      <c r="AK48" s="35"/>
      <c r="AL48" s="35"/>
      <c r="AM48" s="35"/>
      <c r="AN48" s="35"/>
      <c r="AO48" s="35"/>
      <c r="AP48" s="35"/>
      <c r="AQ48" s="35"/>
      <c r="AR48" s="35"/>
      <c r="AS48" s="35"/>
      <c r="AT48" s="35"/>
      <c r="AU48" s="35"/>
      <c r="AV48" s="35"/>
      <c r="AW48" s="35"/>
      <c r="AX48" s="35"/>
      <c r="AY48" s="35"/>
      <c r="AZ48" s="35"/>
      <c r="BA48" s="35"/>
      <c r="BB48" s="35"/>
      <c r="BC48" s="35"/>
      <c r="BD48" s="35"/>
      <c r="BE48" s="35"/>
      <c r="BF48" s="35"/>
    </row>
    <row r="49" spans="1:58" x14ac:dyDescent="0.2">
      <c r="A49" s="36"/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 t="s">
        <v>42</v>
      </c>
      <c r="S49" s="36"/>
      <c r="T49" s="36"/>
      <c r="U49" s="36"/>
      <c r="V49" s="36"/>
      <c r="W49" s="36"/>
      <c r="X49" s="36" t="s">
        <v>43</v>
      </c>
      <c r="Y49" s="36"/>
      <c r="Z49" s="36"/>
      <c r="AA49" s="36"/>
      <c r="AB49" s="36"/>
      <c r="AC49" s="36"/>
      <c r="AD49" s="36"/>
      <c r="AE49" s="36"/>
      <c r="AF49" s="36"/>
      <c r="AG49" s="36"/>
      <c r="AH49" s="36"/>
      <c r="AI49" s="36"/>
      <c r="AJ49" s="36" t="s">
        <v>44</v>
      </c>
      <c r="AK49" s="36"/>
      <c r="AL49" s="36"/>
      <c r="AM49" s="36"/>
      <c r="AN49" s="36"/>
      <c r="AO49" s="36"/>
      <c r="AP49" s="36" t="s">
        <v>45</v>
      </c>
      <c r="AQ49" s="36"/>
      <c r="AR49" s="36"/>
      <c r="AS49" s="36"/>
      <c r="AT49" s="36"/>
      <c r="AU49" s="36"/>
      <c r="AV49" s="36"/>
      <c r="AW49" s="36"/>
      <c r="AX49" s="36"/>
      <c r="AY49" s="36" t="s">
        <v>46</v>
      </c>
      <c r="AZ49" s="36"/>
      <c r="BA49" s="36"/>
      <c r="BB49" s="36" t="s">
        <v>47</v>
      </c>
      <c r="BC49" s="36"/>
      <c r="BD49" s="36"/>
      <c r="BE49" s="36"/>
      <c r="BF49" s="36"/>
    </row>
    <row r="50" spans="1:58" x14ac:dyDescent="0.2">
      <c r="A50" s="42" t="s">
        <v>48</v>
      </c>
      <c r="B50" s="42"/>
      <c r="C50" s="42"/>
      <c r="D50" s="42"/>
      <c r="E50" s="42"/>
      <c r="F50" s="42"/>
      <c r="G50" s="43">
        <f ca="1">IF($AZ$50-$AY$50&gt;0,COUNTIF(INDIRECT("J"&amp;$AY$50&amp;":K"&amp;$AZ$50),"&lt;&gt;"),0)</f>
        <v>0</v>
      </c>
      <c r="H50" s="43">
        <f ca="1">IF($AZ$51-$AY$51&gt;0,COUNTIF(INDIRECT("U"&amp;$AY$51&amp;":V"&amp;$AZ$51),"&lt;&gt;"),0)</f>
        <v>0</v>
      </c>
      <c r="I50" s="43">
        <f ca="1">IF($AZ$52-$AY$52&gt;0,COUNTIF(INDIRECT("AF"&amp;$AY$52&amp;":AG"&amp;$AZ$52),"&lt;&gt;"),0)</f>
        <v>0</v>
      </c>
      <c r="J50" s="43">
        <f ca="1">IF($AZ$53-$AY$53&gt;0,COUNTIF(INDIRECT("AQ"&amp;$AY$53&amp;":AR"&amp;$AZ$53),"&lt;&gt;"),0)</f>
        <v>0</v>
      </c>
      <c r="K50" s="43">
        <f ca="1">IF($AZ$54-$AY$54&gt;0,COUNTIF(INDIRECT("BB"&amp;$AY$54&amp;":BC"&amp;$AZ$54),"&lt;&gt;"),0)</f>
        <v>0</v>
      </c>
      <c r="L50" s="44" t="s">
        <v>49</v>
      </c>
      <c r="M50" s="43">
        <f ca="1">SUM(G50:K50)</f>
        <v>0</v>
      </c>
      <c r="N50" s="42"/>
      <c r="O50" s="42"/>
      <c r="P50" s="42"/>
      <c r="Q50" s="42"/>
      <c r="R50" s="45" t="str">
        <f ca="1">IF($BC$50-$BB$50&gt;0,IF(ISERROR(INDEX(INDIRECT("B"&amp;$BB$50&amp;":K"&amp;$BC$50),MATCH("X",INDIRECT("J"&amp;$BB$50&amp;":J"&amp;$BC$50),0),1)),"",INDEX(INDIRECT("B"&amp;$BB$50&amp;":K"&amp;$BC$50),MATCH("X",INDIRECT("J"&amp;$BB$50&amp;":J"&amp;$BC$50),0),1)),"")</f>
        <v/>
      </c>
      <c r="S50" s="45"/>
      <c r="T50" s="45"/>
      <c r="U50" s="45"/>
      <c r="V50" s="45"/>
      <c r="W50" s="42"/>
      <c r="X50" s="45" t="str">
        <f ca="1">IF($BC$50-$BB$50&gt;0,IF(ISERROR(INDEX(INDIRECT("B"&amp;$BB$50&amp;":K"&amp;$BC$50),MATCH("X",INDIRECT("J"&amp;$BB$50&amp;":J"&amp;$BC$50),0)+1,1)),"",INDEX(INDIRECT("B"&amp;$BB$50&amp;":K"&amp;$BC$50),MATCH("X",INDIRECT("J"&amp;$BB$50&amp;":J"&amp;$BC$50),0)+1,1)),"")</f>
        <v/>
      </c>
      <c r="Y50" s="45"/>
      <c r="Z50" s="45"/>
      <c r="AA50" s="45"/>
      <c r="AB50" s="45"/>
      <c r="AC50" s="45"/>
      <c r="AD50" s="45"/>
      <c r="AE50" s="45"/>
      <c r="AF50" s="45"/>
      <c r="AG50" s="45"/>
      <c r="AH50" s="42"/>
      <c r="AI50" s="42"/>
      <c r="AJ50" s="45" t="str">
        <f ca="1">IF($AZ$50-$AY$50&gt;0,IF(ISERROR(INDEX(INDIRECT("B"&amp;$AY$50&amp;":K"&amp;$AZ$50),MATCH("X",INDIRECT("J"&amp;$AY$50&amp;":J"&amp;$AZ$50),0),1)),"",INDEX(INDIRECT("B"&amp;$AY$50&amp;":K"&amp;$AZ$50),MATCH("X",INDIRECT("J"&amp;$AY$50&amp;":J"&amp;$AZ$50),0),1)),"")</f>
        <v/>
      </c>
      <c r="AK50" s="45"/>
      <c r="AL50" s="45"/>
      <c r="AM50" s="45"/>
      <c r="AN50" s="45"/>
      <c r="AO50" s="42"/>
      <c r="AP50" s="45" t="str">
        <f ca="1">IF($AZ$50-$AY$50&gt;0,IF(ISERROR(INDEX(INDIRECT("B"&amp;$AY$50&amp;":K"&amp;$AZ$50),MATCH("X",INDIRECT("J"&amp;$AY$50&amp;":J"&amp;$AZ$50),0)+1,1)),"",INDEX(INDIRECT("B"&amp;$AY$50&amp;":K"&amp;$AZ$50),MATCH("X",INDIRECT("J"&amp;$AY$50&amp;":J"&amp;$AZ$50),0)+1,1)),"")</f>
        <v/>
      </c>
      <c r="AQ50" s="45"/>
      <c r="AR50" s="45"/>
      <c r="AS50" s="45"/>
      <c r="AT50" s="45"/>
      <c r="AU50" s="42"/>
      <c r="AV50" s="35"/>
      <c r="AW50" s="35"/>
      <c r="AX50" s="45" t="s">
        <v>50</v>
      </c>
      <c r="AY50" s="45">
        <v>6</v>
      </c>
      <c r="AZ50" s="45">
        <v>15</v>
      </c>
      <c r="BA50" s="35"/>
      <c r="BB50" s="45">
        <v>18</v>
      </c>
      <c r="BC50" s="45">
        <v>25</v>
      </c>
      <c r="BD50" s="46"/>
      <c r="BE50" s="35"/>
      <c r="BF50" s="36"/>
    </row>
    <row r="51" spans="1:58" x14ac:dyDescent="0.2">
      <c r="A51" s="43" t="s">
        <v>51</v>
      </c>
      <c r="B51" s="43"/>
      <c r="C51" s="43"/>
      <c r="D51" s="43"/>
      <c r="E51" s="43"/>
      <c r="F51" s="43"/>
      <c r="G51" s="43">
        <f ca="1">IF($BC$50-$BB$50&gt;0,COUNTIF(INDIRECT("J"&amp;$BB$50&amp;":K"&amp;$BC$50),"&lt;&gt;"),0)</f>
        <v>0</v>
      </c>
      <c r="H51" s="43">
        <f ca="1">IF($BC$51-$BB$51&gt;0,COUNTIF(INDIRECT("U"&amp;$BB$51&amp;":V"&amp;$BC$51),"&lt;&gt;"),0)</f>
        <v>0</v>
      </c>
      <c r="I51" s="43">
        <f ca="1">IF($BC$52-$BB$52&gt;0,COUNTIF(INDIRECT("AF"&amp;$BB$52&amp;":AG"&amp;$BC$52),"&lt;&gt;"),0)</f>
        <v>0</v>
      </c>
      <c r="J51" s="43">
        <f ca="1">IF($BC$53-$BB$53&gt;0,COUNTIF(INDIRECT("AQ"&amp;$BB$53&amp;":AR"&amp;$BC$53),"&lt;&gt;"),0)</f>
        <v>0</v>
      </c>
      <c r="K51" s="43">
        <f ca="1">IF($BC$54-$BB$54&gt;0,COUNTIF(INDIRECT("BB"&amp;$BB$54&amp;":BC"&amp;$BC$54),"&lt;&gt;"),0)</f>
        <v>0</v>
      </c>
      <c r="L51" s="44" t="s">
        <v>49</v>
      </c>
      <c r="M51" s="43">
        <f ca="1">SUM(G51:K51)</f>
        <v>0</v>
      </c>
      <c r="N51" s="43"/>
      <c r="O51" s="43"/>
      <c r="P51" s="42"/>
      <c r="Q51" s="43"/>
      <c r="R51" s="45" t="str">
        <f ca="1">IF($BC$51-$BB$51&gt;0,IF(ISERROR(INDEX(INDIRECT("M"&amp;$BB$51&amp;":V"&amp;$BC$51),MATCH("X",INDIRECT("U"&amp;$BB$51&amp;":U"&amp;$BC$51),0),1)),"",INDEX(INDIRECT("M"&amp;$BB$51&amp;":V"&amp;$BC$51),MATCH("X",INDIRECT("U"&amp;$BB$51&amp;":U"&amp;$BC$51),0),1)),"")</f>
        <v/>
      </c>
      <c r="S51" s="45"/>
      <c r="T51" s="45"/>
      <c r="U51" s="45"/>
      <c r="V51" s="45"/>
      <c r="W51" s="43"/>
      <c r="X51" s="45" t="str">
        <f ca="1">IF($BC$51-$BB$51&gt;0,IF(ISERROR(INDEX(INDIRECT("M"&amp;$BB$51&amp;":V"&amp;$BC$51),MATCH("X",INDIRECT("U"&amp;$BB$51&amp;":U"&amp;$BC$51),0)+1,1)),"",INDEX(INDIRECT("M"&amp;$BB$51&amp;":V"&amp;$BC$51),MATCH("X",INDIRECT("U"&amp;$BB$51&amp;":U"&amp;$BC$51),0)+1,1)),"")</f>
        <v/>
      </c>
      <c r="Y51" s="45"/>
      <c r="Z51" s="45"/>
      <c r="AA51" s="45"/>
      <c r="AB51" s="45"/>
      <c r="AC51" s="43"/>
      <c r="AD51" s="43"/>
      <c r="AE51" s="43"/>
      <c r="AF51" s="43"/>
      <c r="AG51" s="43"/>
      <c r="AH51" s="43"/>
      <c r="AI51" s="43"/>
      <c r="AJ51" s="45" t="str">
        <f ca="1">IF($AZ$51-$AY$51&gt;0,IF(ISERROR(INDEX(INDIRECT("M"&amp;$AY$51&amp;":V"&amp;$AZ$51),MATCH("X",INDIRECT("U"&amp;$AY$51&amp;":U"&amp;$AZ$51),0),1)),"",INDEX(INDIRECT("M"&amp;$AY$51&amp;":V"&amp;$AZ$51),MATCH("X",INDIRECT("U"&amp;$AY$51&amp;":U"&amp;$AZ$51),0),1)),"")</f>
        <v/>
      </c>
      <c r="AK51" s="45"/>
      <c r="AL51" s="45"/>
      <c r="AM51" s="45"/>
      <c r="AN51" s="45"/>
      <c r="AO51" s="43"/>
      <c r="AP51" s="45" t="str">
        <f ca="1">IF($AZ$51-$AY$51&gt;0,IF(ISERROR(INDEX(INDIRECT("M"&amp;$AY$51&amp;":V"&amp;$AZ$51),MATCH("X",INDIRECT("U"&amp;$AY$51&amp;":U"&amp;$AZ$51),0)+1,1)),"",INDEX(INDIRECT("M"&amp;$AY$51&amp;":V"&amp;$AZ$51),MATCH("X",INDIRECT("U"&amp;$AY$51&amp;":U"&amp;$AZ$51),0)+1,1)),"")</f>
        <v/>
      </c>
      <c r="AQ51" s="45"/>
      <c r="AR51" s="45"/>
      <c r="AS51" s="45"/>
      <c r="AT51" s="45"/>
      <c r="AU51" s="43"/>
      <c r="AV51" s="36"/>
      <c r="AW51" s="36"/>
      <c r="AX51" s="46" t="s">
        <v>52</v>
      </c>
      <c r="AY51" s="45">
        <v>6</v>
      </c>
      <c r="AZ51" s="45">
        <v>15</v>
      </c>
      <c r="BA51" s="36"/>
      <c r="BB51" s="45">
        <v>18</v>
      </c>
      <c r="BC51" s="45">
        <v>25</v>
      </c>
      <c r="BD51" s="46"/>
      <c r="BE51" s="36"/>
      <c r="BF51" s="36"/>
    </row>
    <row r="52" spans="1:58" x14ac:dyDescent="0.2">
      <c r="A52" s="43" t="s">
        <v>53</v>
      </c>
      <c r="B52" s="43"/>
      <c r="C52" s="43"/>
      <c r="D52" s="43"/>
      <c r="E52" s="43"/>
      <c r="F52" s="43"/>
      <c r="G52" s="46" t="b">
        <f ca="1">NOT(AND(ISBLANK(INDIRECT("AQ"&amp;$AX$57)),ISBLANK(INDIRECT("BB"&amp;$AX$57))))</f>
        <v>0</v>
      </c>
      <c r="H52" s="43"/>
      <c r="I52" s="46"/>
      <c r="J52" s="46"/>
      <c r="K52" s="46"/>
      <c r="L52" s="43"/>
      <c r="M52" s="43"/>
      <c r="N52" s="43"/>
      <c r="O52" s="43"/>
      <c r="P52" s="42"/>
      <c r="Q52" s="43"/>
      <c r="R52" s="45" t="str">
        <f ca="1">IF($BC$52-$BB$52&gt;0,IF(ISERROR(INDEX(INDIRECT("X"&amp;$BB$52&amp;":AG"&amp;$BC$52),MATCH("X",INDIRECT("AF"&amp;$BB$52&amp;":AF"&amp;$BC$52),0),1)),"",INDEX(INDIRECT("X"&amp;$BB$52&amp;":AG"&amp;$BC$52),MATCH("X",INDIRECT("AF"&amp;$BB$52&amp;":AF"&amp;$BC$52),0),1)),"")</f>
        <v/>
      </c>
      <c r="S52" s="45"/>
      <c r="T52" s="45"/>
      <c r="U52" s="45"/>
      <c r="V52" s="45"/>
      <c r="W52" s="43"/>
      <c r="X52" s="45" t="str">
        <f ca="1">IF($BC$52-$BB$52&gt;0,IF(ISERROR(INDEX(INDIRECT("X"&amp;$BB$52&amp;":AG"&amp;$BC$52),MATCH("X",INDIRECT("AF"&amp;$BB$52&amp;":AF"&amp;$BC$52),0)+1,1)),"",INDEX(INDIRECT("X"&amp;$BB$52&amp;":AG"&amp;$BC$52),MATCH("X",INDIRECT("AF"&amp;$BB$52&amp;":AF"&amp;$BC$52),0)+1,1)),"")</f>
        <v/>
      </c>
      <c r="Y52" s="45"/>
      <c r="Z52" s="45"/>
      <c r="AA52" s="45"/>
      <c r="AB52" s="45"/>
      <c r="AC52" s="43"/>
      <c r="AD52" s="43"/>
      <c r="AE52" s="43"/>
      <c r="AF52" s="43"/>
      <c r="AG52" s="43"/>
      <c r="AH52" s="43"/>
      <c r="AI52" s="43"/>
      <c r="AJ52" s="45" t="str">
        <f ca="1">IF($AZ$52-$AY$52&gt;0,IF(ISERROR(INDEX(INDIRECT("X"&amp;$AY$52&amp;":AG"&amp;$AZ$52),MATCH("X",INDIRECT("AF"&amp;$AY$52&amp;":AF"&amp;$AZ$52),0),1)),"",INDEX(INDIRECT("X"&amp;$AY$52&amp;":AG"&amp;$AZ$52),MATCH("X",INDIRECT("AF"&amp;$AY$52&amp;":AF"&amp;$AZ$52),0),1)),"")</f>
        <v/>
      </c>
      <c r="AK52" s="45"/>
      <c r="AL52" s="45"/>
      <c r="AM52" s="45"/>
      <c r="AN52" s="45"/>
      <c r="AO52" s="43"/>
      <c r="AP52" s="45" t="str">
        <f ca="1">IF($AZ$52-$AY$52&gt;0,IF(ISERROR(INDEX(INDIRECT("X"&amp;$AY$52&amp;":AG"&amp;$AZ$52),MATCH("X",INDIRECT("AF"&amp;$AY$52&amp;":AF"&amp;$AZ$52),0)+1,1)),"",INDEX(INDIRECT("X"&amp;$AY$52&amp;":AG"&amp;$AZ$52),MATCH("X",INDIRECT("AF"&amp;$AY$52&amp;":AF"&amp;$AZ$52),0)+1,1)),"")</f>
        <v/>
      </c>
      <c r="AQ52" s="45"/>
      <c r="AR52" s="45"/>
      <c r="AS52" s="45"/>
      <c r="AT52" s="45"/>
      <c r="AU52" s="43"/>
      <c r="AV52" s="36"/>
      <c r="AW52" s="36"/>
      <c r="AX52" s="46" t="s">
        <v>54</v>
      </c>
      <c r="AY52" s="45">
        <v>6</v>
      </c>
      <c r="AZ52" s="45">
        <v>15</v>
      </c>
      <c r="BA52" s="36"/>
      <c r="BB52" s="45">
        <v>18</v>
      </c>
      <c r="BC52" s="45">
        <v>25</v>
      </c>
      <c r="BD52" s="46"/>
      <c r="BE52" s="36"/>
      <c r="BF52" s="36"/>
    </row>
    <row r="53" spans="1:58" x14ac:dyDescent="0.2">
      <c r="A53" s="43" t="s">
        <v>55</v>
      </c>
      <c r="B53" s="43"/>
      <c r="C53" s="43"/>
      <c r="D53" s="43"/>
      <c r="E53" s="43"/>
      <c r="F53" s="43"/>
      <c r="G53" s="46" t="b">
        <f ca="1">AND(NOT(ISBLANK(INDIRECT("AQ"&amp;$AX$57))),NOT(ISBLANK(INDIRECT("BB"&amp;$AX$57))))</f>
        <v>0</v>
      </c>
      <c r="H53" s="43"/>
      <c r="I53" s="46"/>
      <c r="J53" s="46"/>
      <c r="K53" s="46"/>
      <c r="L53" s="43"/>
      <c r="M53" s="43"/>
      <c r="N53" s="43"/>
      <c r="O53" s="43"/>
      <c r="P53" s="42"/>
      <c r="Q53" s="43"/>
      <c r="R53" s="45" t="str">
        <f ca="1">IF($BC$53-$BB$53&gt;0,IF(ISERROR(INDEX(INDIRECT("AI"&amp;$BB$53&amp;":AR"&amp;$BC$53),MATCH("X",INDIRECT("AQ"&amp;$BB$53&amp;":AQ"&amp;$BC$53),0),1)),"",INDEX(INDIRECT("AI"&amp;$BB$53&amp;":AR"&amp;$BC$53),MATCH("X",INDIRECT("AQ"&amp;$BB$53&amp;":AQ"&amp;$BC$53),0),1)),"")</f>
        <v/>
      </c>
      <c r="S53" s="45"/>
      <c r="T53" s="45"/>
      <c r="U53" s="45"/>
      <c r="V53" s="45"/>
      <c r="W53" s="43"/>
      <c r="X53" s="45" t="str">
        <f ca="1">IF($BC$53-$BB$53&gt;0,IF(ISERROR(INDEX(INDIRECT("AI"&amp;$BB$53&amp;":AR"&amp;$BC$53),MATCH("X",INDIRECT("AQ"&amp;$BB$53&amp;":AQ"&amp;$BC$53),0)+1,1)),"",INDEX(INDIRECT("AI"&amp;$BB$53&amp;":AR"&amp;$BC$53),MATCH("X",INDIRECT("AQ"&amp;$BB$53&amp;":AQ"&amp;$BC$53),0)+1,1)),"")</f>
        <v/>
      </c>
      <c r="Y53" s="45"/>
      <c r="Z53" s="45"/>
      <c r="AA53" s="45"/>
      <c r="AB53" s="45"/>
      <c r="AC53" s="43"/>
      <c r="AD53" s="43"/>
      <c r="AE53" s="43"/>
      <c r="AF53" s="43"/>
      <c r="AG53" s="43"/>
      <c r="AH53" s="43"/>
      <c r="AI53" s="43"/>
      <c r="AJ53" s="45" t="str">
        <f ca="1">IF($AZ$53-$AY$53&gt;0,IF(ISERROR(INDEX(INDIRECT("AI"&amp;$AY$53&amp;":AR"&amp;$AZ$53),MATCH("X",INDIRECT("AQ"&amp;$AY$53&amp;":AQ"&amp;$AZ$53),0),1)),"",INDEX(INDIRECT("AI"&amp;$AY$53&amp;":AR"&amp;$AZ$53),MATCH("X",INDIRECT("AQ"&amp;$AY$53&amp;":AQ"&amp;$AZ$53),0),1)),"")</f>
        <v/>
      </c>
      <c r="AK53" s="45"/>
      <c r="AL53" s="45"/>
      <c r="AM53" s="45"/>
      <c r="AN53" s="45"/>
      <c r="AO53" s="43"/>
      <c r="AP53" s="45" t="str">
        <f ca="1">IF($AZ$53-$AY$53&gt;0,IF(ISERROR(INDEX(INDIRECT("AI"&amp;$AY$53&amp;":AR"&amp;$AZ$53),MATCH("X",INDIRECT("AQ"&amp;$AY$53&amp;":AQ"&amp;$AZ$53),0)+1,1)),"",INDEX(INDIRECT("AI"&amp;$AY$53&amp;":AR"&amp;$AZ$53),MATCH("X",INDIRECT("AQ"&amp;$AY$53&amp;":AQ"&amp;$AZ$53),0)+1,1)),"")</f>
        <v/>
      </c>
      <c r="AQ53" s="45"/>
      <c r="AR53" s="45"/>
      <c r="AS53" s="45"/>
      <c r="AT53" s="45"/>
      <c r="AU53" s="43"/>
      <c r="AV53" s="36"/>
      <c r="AW53" s="36"/>
      <c r="AX53" s="46" t="s">
        <v>56</v>
      </c>
      <c r="AY53" s="45">
        <v>6</v>
      </c>
      <c r="AZ53" s="45">
        <v>15</v>
      </c>
      <c r="BA53" s="36"/>
      <c r="BB53" s="45">
        <v>18</v>
      </c>
      <c r="BC53" s="45">
        <v>25</v>
      </c>
      <c r="BD53" s="46"/>
      <c r="BE53" s="36"/>
      <c r="BF53" s="36"/>
    </row>
    <row r="54" spans="1:58" x14ac:dyDescent="0.2">
      <c r="A54" s="36"/>
      <c r="B54" s="36"/>
      <c r="C54" s="36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45" t="str">
        <f ca="1">IF($BC$54-$BB$54&gt;0,IF(ISERROR(INDEX(INDIRECT("AT"&amp;$BB$54&amp;":BC"&amp;$BC$54),MATCH("X",INDIRECT("BB"&amp;$BB$54&amp;":BB"&amp;$BC$54),0),1)),"",INDEX(INDIRECT("AT"&amp;$BB$54&amp;":BC"&amp;$BC$54),MATCH("X",INDIRECT("BB"&amp;$BB$54&amp;":BB"&amp;$BC$54),0),1)),"")</f>
        <v/>
      </c>
      <c r="S54" s="36"/>
      <c r="T54" s="36"/>
      <c r="U54" s="36"/>
      <c r="V54" s="36"/>
      <c r="W54" s="36"/>
      <c r="X54" s="45" t="str">
        <f ca="1">IF($BC$54-$BB$54&gt;0,IF(ISERROR(INDEX(INDIRECT("AT"&amp;$BB$54&amp;":BC"&amp;$BC$54),MATCH("X",INDIRECT("BB"&amp;$BB$54&amp;":BB"&amp;$BC$54),0)+1,1)),"",INDEX(INDIRECT("AT"&amp;$BB$54&amp;":BC"&amp;$BC$54),MATCH("X",INDIRECT("BB"&amp;$BB$54&amp;":BB"&amp;$BC$54),0)+1,1)),"")</f>
        <v/>
      </c>
      <c r="Y54" s="36"/>
      <c r="Z54" s="36"/>
      <c r="AA54" s="36"/>
      <c r="AB54" s="36"/>
      <c r="AC54" s="36"/>
      <c r="AD54" s="36"/>
      <c r="AE54" s="36"/>
      <c r="AF54" s="36"/>
      <c r="AG54" s="36"/>
      <c r="AH54" s="36"/>
      <c r="AI54" s="36"/>
      <c r="AJ54" s="45" t="str">
        <f ca="1">IF($AZ$54-$AY$54&gt;0,IF(ISERROR(INDEX(INDIRECT("AT"&amp;$AY$54&amp;":BC"&amp;$AZ$54),MATCH("X",INDIRECT("BB"&amp;$AY$54&amp;":BB"&amp;$AZ$54),0),1)),"",INDEX(INDIRECT("AT"&amp;$AY$54&amp;":BC"&amp;$AZ$54),MATCH("X",INDIRECT("BB"&amp;$AY$54&amp;":BB"&amp;$AZ$54),0),1)),"")</f>
        <v/>
      </c>
      <c r="AK54" s="36"/>
      <c r="AL54" s="36"/>
      <c r="AM54" s="36"/>
      <c r="AN54" s="36"/>
      <c r="AO54" s="36"/>
      <c r="AP54" s="45" t="str">
        <f ca="1">IF($AZ$54-$AY$54&gt;0,IF(ISERROR(INDEX(INDIRECT("AT"&amp;$AY$54&amp;":BC"&amp;$AZ$54),MATCH("X",INDIRECT("BB"&amp;$AY$54&amp;":BB"&amp;$AZ$54),0)+1,1)),"",INDEX(INDIRECT("AT"&amp;$AY$54&amp;":BC"&amp;$AZ$54),MATCH("X",INDIRECT("BB"&amp;$AY$54&amp;":BB"&amp;$AZ$54),0)+1,1)),"")</f>
        <v/>
      </c>
      <c r="AQ54" s="36"/>
      <c r="AR54" s="36"/>
      <c r="AS54" s="36"/>
      <c r="AT54" s="36"/>
      <c r="AU54" s="36"/>
      <c r="AV54" s="36"/>
      <c r="AW54" s="36"/>
      <c r="AX54" s="46" t="s">
        <v>57</v>
      </c>
      <c r="AY54" s="45">
        <v>6</v>
      </c>
      <c r="AZ54" s="45">
        <v>15</v>
      </c>
      <c r="BA54" s="36"/>
      <c r="BB54" s="46">
        <v>22</v>
      </c>
      <c r="BC54" s="46">
        <v>25</v>
      </c>
      <c r="BD54" s="46"/>
      <c r="BE54" s="36"/>
      <c r="BF54" s="36"/>
    </row>
    <row r="55" spans="1:58" x14ac:dyDescent="0.2">
      <c r="A55" s="43" t="s">
        <v>58</v>
      </c>
      <c r="B55" s="43"/>
      <c r="C55" s="43"/>
      <c r="D55" s="43"/>
      <c r="E55" s="43"/>
      <c r="F55" s="43"/>
      <c r="G55" s="46" t="str">
        <f ca="1">IF(ISERROR(INDEX($AJ$50:$AJ$55,MATCH(TRUE,INDEX($AJ$50:$AJ$55&lt;&gt;"",0),0),1)),"",INDEX($AJ$50:$AJ$55,MATCH(TRUE,INDEX($AJ$50:$AJ$55&lt;&gt;"",0),0),1))</f>
        <v/>
      </c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3"/>
      <c r="X55" s="46" t="str">
        <f ca="1">IF(ISERROR(INDEX($AP$50:$AP$54,MATCH(TRUE,INDEX($AP$50:$AP$54&lt;&gt;"",0),0),1)),"",INDEX($AP$50:$AP$54,MATCH(TRUE,INDEX($AP$50:$AP$54&lt;&gt;"",0),0),1))</f>
        <v/>
      </c>
      <c r="Y55" s="46"/>
      <c r="Z55" s="46"/>
      <c r="AA55" s="46"/>
      <c r="AB55" s="46"/>
      <c r="AC55" s="46"/>
      <c r="AD55" s="46"/>
      <c r="AE55" s="46"/>
      <c r="AF55" s="46"/>
      <c r="AG55" s="46"/>
      <c r="AH55" s="43"/>
      <c r="AI55" s="43"/>
      <c r="AJ55" s="45"/>
      <c r="AK55" s="45"/>
      <c r="AL55" s="45"/>
      <c r="AM55" s="45"/>
      <c r="AN55" s="45"/>
      <c r="AO55" s="43"/>
      <c r="AP55" s="45"/>
      <c r="AQ55" s="45"/>
      <c r="AR55" s="45"/>
      <c r="AS55" s="45"/>
      <c r="AT55" s="45"/>
      <c r="AU55" s="43"/>
      <c r="AV55" s="36"/>
      <c r="AW55" s="36"/>
      <c r="AX55" s="36"/>
      <c r="AY55" s="36"/>
      <c r="AZ55" s="36"/>
      <c r="BA55" s="36"/>
      <c r="BB55" s="46"/>
      <c r="BC55" s="46"/>
      <c r="BD55" s="46"/>
      <c r="BE55" s="36"/>
      <c r="BF55" s="36"/>
    </row>
    <row r="56" spans="1:58" x14ac:dyDescent="0.2">
      <c r="A56" s="43" t="s">
        <v>59</v>
      </c>
      <c r="B56" s="43"/>
      <c r="C56" s="43"/>
      <c r="D56" s="43"/>
      <c r="E56" s="43"/>
      <c r="F56" s="43"/>
      <c r="G56" s="46" t="str">
        <f ca="1">IF(ISERROR(INDEX($R$50:$R$55,MATCH(TRUE,INDEX($R$50:$R$55&lt;&gt;"",0),0),1)),"",INDEX($R$50:$R$55,MATCH(TRUE,INDEX($R$50:$R$55&lt;&gt;"",0),0),1))</f>
        <v/>
      </c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3"/>
      <c r="X56" s="46" t="str">
        <f ca="1">IF(ISERROR(INDEX($X$50:$X$54,MATCH(TRUE,INDEX($X$50:$X$54&lt;&gt;"",0),0),1)),"",INDEX($X$50:$X$54,MATCH(TRUE,INDEX($X$50:$X$54&lt;&gt;"",0),0),1))</f>
        <v/>
      </c>
      <c r="Y56" s="46"/>
      <c r="Z56" s="46"/>
      <c r="AA56" s="46"/>
      <c r="AB56" s="46"/>
      <c r="AC56" s="46"/>
      <c r="AD56" s="46"/>
      <c r="AE56" s="46"/>
      <c r="AF56" s="46"/>
      <c r="AG56" s="46"/>
      <c r="AH56" s="46"/>
      <c r="AI56" s="46"/>
      <c r="AJ56" s="46"/>
      <c r="AK56" s="46"/>
      <c r="AL56" s="46"/>
      <c r="AM56" s="46"/>
      <c r="AN56" s="43"/>
      <c r="AO56" s="43"/>
      <c r="AP56" s="43"/>
      <c r="AQ56" s="43"/>
      <c r="AR56" s="43"/>
      <c r="AS56" s="43"/>
      <c r="AT56" s="43"/>
      <c r="AU56" s="43"/>
      <c r="AV56" s="36"/>
      <c r="AW56" s="36"/>
      <c r="AX56" s="46" t="s">
        <v>60</v>
      </c>
      <c r="AY56" s="36"/>
      <c r="AZ56" s="36"/>
      <c r="BA56" s="36"/>
      <c r="BB56" s="46"/>
      <c r="BC56" s="46"/>
      <c r="BD56" s="46"/>
      <c r="BE56" s="36"/>
      <c r="BF56" s="36"/>
    </row>
    <row r="57" spans="1:58" x14ac:dyDescent="0.2">
      <c r="A57" s="43" t="s">
        <v>60</v>
      </c>
      <c r="B57" s="43"/>
      <c r="C57" s="43"/>
      <c r="D57" s="43"/>
      <c r="E57" s="43"/>
      <c r="F57" s="43"/>
      <c r="G57" s="46" t="str">
        <f ca="1">IF(EXACT(UPPER(INDIRECT("AQ"&amp;$AX$57)),"X"),"M",IF(EXACT(UPPER(INDIRECT("BB"&amp;$AX$57)),"X"),"E",""))</f>
        <v/>
      </c>
      <c r="H57" s="43"/>
      <c r="I57" s="43"/>
      <c r="J57" s="43"/>
      <c r="K57" s="43"/>
      <c r="L57" s="43"/>
      <c r="M57" s="43"/>
      <c r="N57" s="43"/>
      <c r="O57" s="43"/>
      <c r="P57" s="43"/>
      <c r="Q57" s="43"/>
      <c r="R57" s="43"/>
      <c r="S57" s="43"/>
      <c r="T57" s="43"/>
      <c r="U57" s="43"/>
      <c r="V57" s="43"/>
      <c r="W57" s="43"/>
      <c r="X57" s="43"/>
      <c r="Y57" s="43"/>
      <c r="Z57" s="43"/>
      <c r="AA57" s="43"/>
      <c r="AB57" s="43"/>
      <c r="AC57" s="43"/>
      <c r="AD57" s="43"/>
      <c r="AE57" s="43"/>
      <c r="AF57" s="43"/>
      <c r="AG57" s="43"/>
      <c r="AH57" s="43"/>
      <c r="AI57" s="43"/>
      <c r="AJ57" s="43"/>
      <c r="AK57" s="43"/>
      <c r="AL57" s="43"/>
      <c r="AM57" s="43"/>
      <c r="AN57" s="43"/>
      <c r="AO57" s="43"/>
      <c r="AP57" s="43"/>
      <c r="AQ57" s="43"/>
      <c r="AR57" s="43"/>
      <c r="AS57" s="43"/>
      <c r="AT57" s="43"/>
      <c r="AU57" s="43"/>
      <c r="AV57" s="36"/>
      <c r="AW57" s="36"/>
      <c r="AX57" s="45">
        <v>28</v>
      </c>
      <c r="AY57" s="35"/>
      <c r="AZ57" s="36"/>
      <c r="BA57" s="36"/>
      <c r="BB57" s="46"/>
      <c r="BC57" s="46"/>
      <c r="BD57" s="46"/>
      <c r="BE57" s="36"/>
      <c r="BF57" s="36"/>
    </row>
    <row r="58" spans="1:58" x14ac:dyDescent="0.2">
      <c r="A58" s="43" t="s">
        <v>61</v>
      </c>
      <c r="B58" s="43"/>
      <c r="C58" s="43"/>
      <c r="D58" s="43"/>
      <c r="E58" s="43"/>
      <c r="F58" s="43"/>
      <c r="G58" s="43" t="str">
        <f ca="1">IF(ISBLANK(INDIRECT("AE"&amp;$AX$57)),"",INDIRECT("AE"&amp;$AX$57))</f>
        <v/>
      </c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  <c r="AF58" s="35"/>
      <c r="AG58" s="35"/>
      <c r="AH58" s="35"/>
      <c r="AI58" s="35"/>
      <c r="AJ58" s="35"/>
      <c r="AK58" s="35"/>
      <c r="AL58" s="35"/>
      <c r="AM58" s="35"/>
      <c r="AN58" s="35"/>
      <c r="AO58" s="35"/>
      <c r="AP58" s="35"/>
      <c r="AQ58" s="35"/>
      <c r="AR58" s="35"/>
      <c r="AS58" s="35"/>
      <c r="AT58" s="35"/>
      <c r="AU58" s="35"/>
      <c r="AV58" s="35"/>
      <c r="AW58" s="35"/>
      <c r="AX58" s="35"/>
      <c r="AY58" s="35"/>
      <c r="AZ58" s="35"/>
      <c r="BA58" s="35"/>
      <c r="BB58" s="35"/>
      <c r="BC58" s="35"/>
      <c r="BD58" s="35"/>
      <c r="BE58" s="35"/>
      <c r="BF58" s="35"/>
    </row>
    <row r="59" spans="1:58" x14ac:dyDescent="0.2">
      <c r="A59" s="35" t="str">
        <f>MID(ADDRESS(1,1,1,1,"Tabellenname"),13,1)</f>
        <v>!</v>
      </c>
      <c r="B59" s="35"/>
      <c r="C59" s="35"/>
      <c r="D59" s="35"/>
      <c r="E59" s="35"/>
      <c r="F59" s="35"/>
      <c r="G59" s="35"/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F59" s="35"/>
      <c r="AG59" s="35"/>
      <c r="AH59" s="35"/>
      <c r="AI59" s="35"/>
      <c r="AJ59" s="35"/>
      <c r="AK59" s="35"/>
      <c r="AL59" s="35"/>
      <c r="AM59" s="35"/>
      <c r="AN59" s="35"/>
      <c r="AO59" s="35"/>
      <c r="AP59" s="35"/>
      <c r="AQ59" s="35"/>
      <c r="AR59" s="35"/>
      <c r="AS59" s="35"/>
      <c r="AT59" s="35"/>
      <c r="AU59" s="35"/>
      <c r="AV59" s="35"/>
      <c r="AW59" s="35"/>
      <c r="AX59" s="35"/>
      <c r="AY59" s="35"/>
      <c r="AZ59" s="35"/>
      <c r="BA59" s="35"/>
      <c r="BB59" s="35"/>
      <c r="BC59" s="35"/>
      <c r="BD59" s="35"/>
      <c r="BE59" s="35"/>
      <c r="BF59" s="35"/>
    </row>
    <row r="60" spans="1:58" x14ac:dyDescent="0.2">
      <c r="A60" s="35"/>
      <c r="B60" s="35"/>
      <c r="C60" s="35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35"/>
      <c r="AI60" s="35"/>
      <c r="AJ60" s="35"/>
      <c r="AK60" s="35"/>
      <c r="AL60" s="35"/>
      <c r="AM60" s="35"/>
      <c r="AN60" s="35"/>
      <c r="AO60" s="35"/>
      <c r="AP60" s="35"/>
      <c r="AQ60" s="35"/>
      <c r="AR60" s="35"/>
      <c r="AS60" s="35"/>
      <c r="AT60" s="35"/>
      <c r="AU60" s="35"/>
      <c r="AV60" s="35"/>
      <c r="AW60" s="35"/>
      <c r="AX60" s="35"/>
      <c r="AY60" s="35"/>
      <c r="AZ60" s="35"/>
      <c r="BA60" s="35"/>
      <c r="BB60" s="35"/>
      <c r="BC60" s="35"/>
      <c r="BD60" s="35"/>
      <c r="BE60" s="35"/>
      <c r="BF60" s="35"/>
    </row>
    <row r="61" spans="1:58" x14ac:dyDescent="0.2">
      <c r="A61" s="35"/>
      <c r="B61" s="35"/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5"/>
      <c r="AI61" s="35"/>
      <c r="AJ61" s="35"/>
      <c r="AK61" s="35"/>
      <c r="AL61" s="35"/>
      <c r="AM61" s="35"/>
      <c r="AN61" s="35"/>
      <c r="AO61" s="35"/>
      <c r="AP61" s="35"/>
      <c r="AQ61" s="35"/>
      <c r="AR61" s="35"/>
      <c r="AS61" s="35"/>
      <c r="AT61" s="35"/>
      <c r="AU61" s="35"/>
      <c r="AV61" s="35"/>
      <c r="AW61" s="35"/>
      <c r="AX61" s="35"/>
      <c r="AY61" s="35"/>
      <c r="AZ61" s="35"/>
      <c r="BA61" s="35"/>
      <c r="BB61" s="35"/>
      <c r="BC61" s="35"/>
      <c r="BD61" s="35"/>
      <c r="BE61" s="35"/>
      <c r="BF61" s="35"/>
    </row>
    <row r="62" spans="1:58" x14ac:dyDescent="0.2">
      <c r="A62" s="35"/>
      <c r="B62" s="35"/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  <c r="AF62" s="35"/>
      <c r="AG62" s="35"/>
      <c r="AH62" s="35"/>
      <c r="AI62" s="35"/>
      <c r="AJ62" s="35"/>
      <c r="AK62" s="35"/>
      <c r="AL62" s="35"/>
      <c r="AM62" s="35"/>
      <c r="AN62" s="35"/>
      <c r="AO62" s="35"/>
      <c r="AP62" s="35"/>
      <c r="AQ62" s="35"/>
      <c r="AR62" s="35"/>
      <c r="AS62" s="35"/>
      <c r="AT62" s="35"/>
      <c r="AU62" s="35"/>
      <c r="AV62" s="35"/>
      <c r="AW62" s="35"/>
      <c r="AX62" s="35"/>
      <c r="AY62" s="35"/>
      <c r="AZ62" s="35"/>
      <c r="BA62" s="35"/>
      <c r="BB62" s="35"/>
      <c r="BC62" s="35"/>
      <c r="BD62" s="35"/>
      <c r="BE62" s="35"/>
      <c r="BF62" s="35"/>
    </row>
    <row r="63" spans="1:58" x14ac:dyDescent="0.2">
      <c r="A63" s="35"/>
      <c r="B63" s="35"/>
      <c r="C63" s="35"/>
      <c r="D63" s="35"/>
      <c r="E63" s="35"/>
      <c r="F63" s="35"/>
      <c r="G63" s="35"/>
      <c r="H63" s="35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F63" s="35"/>
      <c r="AG63" s="35"/>
      <c r="AH63" s="35"/>
      <c r="AI63" s="35"/>
      <c r="AJ63" s="35"/>
      <c r="AK63" s="35"/>
      <c r="AL63" s="35"/>
      <c r="AM63" s="35"/>
      <c r="AN63" s="35"/>
      <c r="AO63" s="35"/>
      <c r="AP63" s="35"/>
      <c r="AQ63" s="35"/>
      <c r="AR63" s="35"/>
      <c r="AS63" s="35"/>
      <c r="AT63" s="35"/>
      <c r="AU63" s="35"/>
      <c r="AV63" s="35"/>
      <c r="AW63" s="35"/>
      <c r="AX63" s="35"/>
      <c r="AY63" s="35"/>
      <c r="AZ63" s="35"/>
      <c r="BA63" s="35"/>
      <c r="BB63" s="35"/>
      <c r="BC63" s="35"/>
      <c r="BD63" s="35"/>
      <c r="BE63" s="35"/>
      <c r="BF63" s="35"/>
    </row>
    <row r="64" spans="1:58" x14ac:dyDescent="0.2">
      <c r="A64" s="35"/>
      <c r="B64" s="35"/>
      <c r="C64" s="35"/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  <c r="AF64" s="35"/>
      <c r="AG64" s="35"/>
      <c r="AH64" s="35"/>
      <c r="AI64" s="35"/>
      <c r="AJ64" s="35"/>
      <c r="AK64" s="35"/>
      <c r="AL64" s="35"/>
      <c r="AM64" s="35"/>
      <c r="AN64" s="35"/>
      <c r="AO64" s="35"/>
      <c r="AP64" s="35"/>
      <c r="AQ64" s="35"/>
      <c r="AR64" s="35"/>
      <c r="AS64" s="35"/>
      <c r="AT64" s="35"/>
      <c r="AU64" s="35"/>
      <c r="AV64" s="35"/>
      <c r="AW64" s="35"/>
      <c r="AX64" s="35"/>
      <c r="AY64" s="35"/>
      <c r="AZ64" s="35"/>
      <c r="BA64" s="35"/>
      <c r="BB64" s="35"/>
      <c r="BC64" s="35"/>
      <c r="BD64" s="35"/>
      <c r="BE64" s="35"/>
      <c r="BF64" s="35"/>
    </row>
    <row r="65" spans="1:58" x14ac:dyDescent="0.2">
      <c r="A65" s="35"/>
      <c r="B65" s="35"/>
      <c r="C65" s="35"/>
      <c r="D65" s="35"/>
      <c r="E65" s="35"/>
      <c r="F65" s="35"/>
      <c r="G65" s="35"/>
      <c r="H65" s="35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  <c r="AF65" s="35"/>
      <c r="AG65" s="35"/>
      <c r="AH65" s="35"/>
      <c r="AI65" s="35"/>
      <c r="AJ65" s="35"/>
      <c r="AK65" s="35"/>
      <c r="AL65" s="35"/>
      <c r="AM65" s="35"/>
      <c r="AN65" s="35"/>
      <c r="AO65" s="35"/>
      <c r="AP65" s="35"/>
      <c r="AQ65" s="35"/>
      <c r="AR65" s="35"/>
      <c r="AS65" s="35"/>
      <c r="AT65" s="35"/>
      <c r="AU65" s="35"/>
      <c r="AV65" s="35"/>
      <c r="AW65" s="35"/>
      <c r="AX65" s="35"/>
      <c r="AY65" s="35"/>
      <c r="AZ65" s="35"/>
      <c r="BA65" s="35"/>
      <c r="BB65" s="35"/>
      <c r="BC65" s="35"/>
      <c r="BD65" s="35"/>
      <c r="BE65" s="35"/>
      <c r="BF65" s="35"/>
    </row>
    <row r="66" spans="1:58" x14ac:dyDescent="0.2">
      <c r="A66" s="35"/>
      <c r="B66" s="35"/>
      <c r="C66" s="35"/>
      <c r="D66" s="35"/>
      <c r="E66" s="35"/>
      <c r="F66" s="35"/>
      <c r="G66" s="35"/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35"/>
      <c r="AE66" s="35"/>
      <c r="AF66" s="35"/>
      <c r="AG66" s="35"/>
      <c r="AH66" s="35"/>
      <c r="AI66" s="35"/>
      <c r="AJ66" s="35"/>
      <c r="AK66" s="35"/>
      <c r="AL66" s="35"/>
      <c r="AM66" s="35"/>
      <c r="AN66" s="35"/>
      <c r="AO66" s="35"/>
      <c r="AP66" s="35"/>
      <c r="AQ66" s="35"/>
      <c r="AR66" s="35"/>
      <c r="AS66" s="35"/>
      <c r="AT66" s="35"/>
      <c r="AU66" s="35"/>
      <c r="AV66" s="35"/>
      <c r="AW66" s="35"/>
      <c r="AX66" s="35"/>
      <c r="AY66" s="35"/>
      <c r="AZ66" s="35"/>
      <c r="BA66" s="35"/>
      <c r="BB66" s="35"/>
      <c r="BC66" s="35"/>
      <c r="BD66" s="35"/>
      <c r="BE66" s="35"/>
      <c r="BF66" s="35"/>
    </row>
    <row r="67" spans="1:58" x14ac:dyDescent="0.2">
      <c r="A67" s="35"/>
      <c r="B67" s="35"/>
      <c r="C67" s="35"/>
      <c r="D67" s="35"/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  <c r="AF67" s="35"/>
      <c r="AG67" s="35"/>
      <c r="AH67" s="35"/>
      <c r="AI67" s="35"/>
      <c r="AJ67" s="35"/>
      <c r="AK67" s="35"/>
      <c r="AL67" s="35"/>
      <c r="AM67" s="35"/>
      <c r="AN67" s="35"/>
      <c r="AO67" s="35"/>
      <c r="AP67" s="35"/>
      <c r="AQ67" s="35"/>
      <c r="AR67" s="35"/>
      <c r="AS67" s="35"/>
      <c r="AT67" s="35"/>
      <c r="AU67" s="35"/>
      <c r="AV67" s="35"/>
      <c r="AW67" s="35"/>
      <c r="AX67" s="35"/>
      <c r="AY67" s="35"/>
      <c r="AZ67" s="35"/>
      <c r="BA67" s="35"/>
      <c r="BB67" s="35"/>
      <c r="BC67" s="35"/>
      <c r="BD67" s="35"/>
      <c r="BE67" s="35"/>
      <c r="BF67" s="35"/>
    </row>
    <row r="68" spans="1:58" x14ac:dyDescent="0.2">
      <c r="A68" s="35"/>
      <c r="B68" s="35"/>
      <c r="C68" s="35"/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  <c r="AF68" s="35"/>
      <c r="AG68" s="35"/>
      <c r="AH68" s="35"/>
      <c r="AI68" s="35"/>
      <c r="AJ68" s="35"/>
      <c r="AK68" s="35"/>
      <c r="AL68" s="35"/>
      <c r="AM68" s="35"/>
      <c r="AN68" s="35"/>
      <c r="AO68" s="35"/>
      <c r="AP68" s="35"/>
      <c r="AQ68" s="35"/>
      <c r="AR68" s="35"/>
      <c r="AS68" s="35"/>
      <c r="AT68" s="35"/>
      <c r="AU68" s="35"/>
      <c r="AV68" s="35"/>
      <c r="AW68" s="35"/>
      <c r="AX68" s="35"/>
      <c r="AY68" s="35"/>
      <c r="AZ68" s="35"/>
      <c r="BA68" s="35"/>
      <c r="BB68" s="35"/>
      <c r="BC68" s="35"/>
      <c r="BD68" s="35"/>
      <c r="BE68" s="35"/>
      <c r="BF68" s="35"/>
    </row>
    <row r="69" spans="1:58" x14ac:dyDescent="0.2">
      <c r="A69" s="35"/>
      <c r="B69" s="35"/>
      <c r="C69" s="35"/>
      <c r="D69" s="35"/>
      <c r="E69" s="35"/>
      <c r="F69" s="35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  <c r="AF69" s="35"/>
      <c r="AG69" s="35"/>
      <c r="AH69" s="35"/>
      <c r="AI69" s="35"/>
      <c r="AJ69" s="35"/>
      <c r="AK69" s="35"/>
      <c r="AL69" s="35"/>
      <c r="AM69" s="35"/>
      <c r="AN69" s="35"/>
      <c r="AO69" s="35"/>
      <c r="AP69" s="35"/>
      <c r="AQ69" s="35"/>
      <c r="AR69" s="35"/>
      <c r="AS69" s="35"/>
      <c r="AT69" s="35"/>
      <c r="AU69" s="35"/>
      <c r="AV69" s="35"/>
      <c r="AW69" s="35"/>
      <c r="AX69" s="35"/>
      <c r="AY69" s="35"/>
      <c r="AZ69" s="35"/>
      <c r="BA69" s="35"/>
      <c r="BB69" s="35"/>
      <c r="BC69" s="35"/>
      <c r="BD69" s="35"/>
      <c r="BE69" s="35"/>
      <c r="BF69" s="35"/>
    </row>
    <row r="70" spans="1:58" x14ac:dyDescent="0.2">
      <c r="A70" s="35"/>
      <c r="B70" s="35"/>
      <c r="C70" s="35"/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  <c r="AF70" s="35"/>
      <c r="AG70" s="35"/>
      <c r="AH70" s="35"/>
      <c r="AI70" s="35"/>
      <c r="AJ70" s="35"/>
      <c r="AK70" s="35"/>
      <c r="AL70" s="35"/>
      <c r="AM70" s="35"/>
      <c r="AN70" s="35"/>
      <c r="AO70" s="35"/>
      <c r="AP70" s="35"/>
      <c r="AQ70" s="35"/>
      <c r="AR70" s="35"/>
      <c r="AS70" s="35"/>
      <c r="AT70" s="35"/>
      <c r="AU70" s="35"/>
      <c r="AV70" s="35"/>
      <c r="AW70" s="35"/>
      <c r="AX70" s="35"/>
      <c r="AY70" s="35"/>
      <c r="AZ70" s="35"/>
      <c r="BA70" s="35"/>
      <c r="BB70" s="35"/>
      <c r="BC70" s="35"/>
      <c r="BD70" s="35"/>
      <c r="BE70" s="35"/>
      <c r="BF70" s="35"/>
    </row>
    <row r="71" spans="1:58" x14ac:dyDescent="0.2">
      <c r="A71" s="35"/>
      <c r="B71" s="35"/>
      <c r="C71" s="35"/>
      <c r="D71" s="35"/>
      <c r="E71" s="35"/>
      <c r="F71" s="35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  <c r="AF71" s="35"/>
      <c r="AG71" s="35"/>
      <c r="AH71" s="35"/>
      <c r="AI71" s="35"/>
      <c r="AJ71" s="35"/>
      <c r="AK71" s="35"/>
      <c r="AL71" s="35"/>
      <c r="AM71" s="35"/>
      <c r="AN71" s="35"/>
      <c r="AO71" s="35"/>
      <c r="AP71" s="35"/>
      <c r="AQ71" s="35"/>
      <c r="AR71" s="35"/>
      <c r="AS71" s="35"/>
      <c r="AT71" s="35"/>
      <c r="AU71" s="35"/>
      <c r="AV71" s="35"/>
      <c r="AW71" s="35"/>
      <c r="AX71" s="35"/>
      <c r="AY71" s="35"/>
      <c r="AZ71" s="35"/>
      <c r="BA71" s="35"/>
      <c r="BB71" s="35"/>
      <c r="BC71" s="35"/>
      <c r="BD71" s="35"/>
      <c r="BE71" s="35"/>
      <c r="BF71" s="35"/>
    </row>
    <row r="72" spans="1:58" x14ac:dyDescent="0.2">
      <c r="A72" s="35"/>
      <c r="B72" s="35"/>
      <c r="C72" s="35"/>
      <c r="D72" s="35"/>
      <c r="E72" s="35"/>
      <c r="F72" s="35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  <c r="AF72" s="35"/>
      <c r="AG72" s="35"/>
      <c r="AH72" s="35"/>
      <c r="AI72" s="35"/>
      <c r="AJ72" s="35"/>
      <c r="AK72" s="35"/>
      <c r="AL72" s="35"/>
      <c r="AM72" s="35"/>
      <c r="AN72" s="35"/>
      <c r="AO72" s="35"/>
      <c r="AP72" s="35"/>
      <c r="AQ72" s="35"/>
      <c r="AR72" s="35"/>
      <c r="AS72" s="35"/>
      <c r="AT72" s="35"/>
      <c r="AU72" s="35"/>
      <c r="AV72" s="35"/>
      <c r="AW72" s="35"/>
      <c r="AX72" s="35"/>
      <c r="AY72" s="35"/>
      <c r="AZ72" s="35"/>
      <c r="BA72" s="35"/>
      <c r="BB72" s="35"/>
      <c r="BC72" s="35"/>
      <c r="BD72" s="35"/>
      <c r="BE72" s="35"/>
      <c r="BF72" s="35"/>
    </row>
    <row r="73" spans="1:58" x14ac:dyDescent="0.2">
      <c r="A73" s="35"/>
      <c r="B73" s="35"/>
      <c r="C73" s="35"/>
      <c r="D73" s="35"/>
      <c r="E73" s="35"/>
      <c r="F73" s="35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  <c r="AF73" s="35"/>
      <c r="AG73" s="35"/>
      <c r="AH73" s="35"/>
      <c r="AI73" s="35"/>
      <c r="AJ73" s="35"/>
      <c r="AK73" s="35"/>
      <c r="AL73" s="35"/>
      <c r="AM73" s="35"/>
      <c r="AN73" s="35"/>
      <c r="AO73" s="35"/>
      <c r="AP73" s="35"/>
      <c r="AQ73" s="35"/>
      <c r="AR73" s="35"/>
      <c r="AS73" s="35"/>
      <c r="AT73" s="35"/>
      <c r="AU73" s="35"/>
      <c r="AV73" s="35"/>
      <c r="AW73" s="35"/>
      <c r="AX73" s="35"/>
      <c r="AY73" s="35"/>
      <c r="AZ73" s="35"/>
      <c r="BA73" s="35"/>
      <c r="BB73" s="35"/>
      <c r="BC73" s="35"/>
      <c r="BD73" s="35"/>
      <c r="BE73" s="35"/>
      <c r="BF73" s="35"/>
    </row>
    <row r="74" spans="1:58" x14ac:dyDescent="0.2">
      <c r="A74" s="35"/>
      <c r="B74" s="35"/>
      <c r="C74" s="35"/>
      <c r="D74" s="35"/>
      <c r="E74" s="35"/>
      <c r="F74" s="35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  <c r="AF74" s="35"/>
      <c r="AG74" s="35"/>
      <c r="AH74" s="35"/>
      <c r="AI74" s="35"/>
      <c r="AJ74" s="35"/>
      <c r="AK74" s="35"/>
      <c r="AL74" s="35"/>
      <c r="AM74" s="35"/>
      <c r="AN74" s="35"/>
      <c r="AO74" s="35"/>
      <c r="AP74" s="35"/>
      <c r="AQ74" s="35"/>
      <c r="AR74" s="35"/>
      <c r="AS74" s="35"/>
      <c r="AT74" s="35"/>
      <c r="AU74" s="35"/>
      <c r="AV74" s="35"/>
      <c r="AW74" s="35"/>
      <c r="AX74" s="35"/>
      <c r="AY74" s="35"/>
      <c r="AZ74" s="35"/>
      <c r="BA74" s="35"/>
      <c r="BB74" s="35"/>
      <c r="BC74" s="35"/>
      <c r="BD74" s="35"/>
      <c r="BE74" s="35"/>
      <c r="BF74" s="35"/>
    </row>
    <row r="75" spans="1:58" x14ac:dyDescent="0.2">
      <c r="A75" s="35"/>
      <c r="B75" s="35"/>
      <c r="C75" s="35"/>
      <c r="D75" s="35"/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35"/>
      <c r="AI75" s="35"/>
      <c r="AJ75" s="35"/>
      <c r="AK75" s="35"/>
      <c r="AL75" s="35"/>
      <c r="AM75" s="35"/>
      <c r="AN75" s="35"/>
      <c r="AO75" s="35"/>
      <c r="AP75" s="35"/>
      <c r="AQ75" s="35"/>
      <c r="AR75" s="35"/>
      <c r="AS75" s="35"/>
      <c r="AT75" s="35"/>
      <c r="AU75" s="35"/>
      <c r="AV75" s="35"/>
      <c r="AW75" s="35"/>
      <c r="AX75" s="35"/>
      <c r="AY75" s="35"/>
      <c r="AZ75" s="35"/>
      <c r="BA75" s="35"/>
      <c r="BB75" s="35"/>
      <c r="BC75" s="35"/>
      <c r="BD75" s="35"/>
      <c r="BE75" s="35"/>
      <c r="BF75" s="35"/>
    </row>
    <row r="76" spans="1:58" x14ac:dyDescent="0.2">
      <c r="A76" s="35"/>
      <c r="B76" s="35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  <c r="AF76" s="35"/>
      <c r="AG76" s="35"/>
      <c r="AH76" s="35"/>
      <c r="AI76" s="35"/>
      <c r="AJ76" s="35"/>
      <c r="AK76" s="35"/>
      <c r="AL76" s="35"/>
      <c r="AM76" s="35"/>
      <c r="AN76" s="35"/>
      <c r="AO76" s="35"/>
      <c r="AP76" s="35"/>
      <c r="AQ76" s="35"/>
      <c r="AR76" s="35"/>
      <c r="AS76" s="35"/>
      <c r="AT76" s="35"/>
      <c r="AU76" s="35"/>
      <c r="AV76" s="35"/>
      <c r="AW76" s="35"/>
      <c r="AX76" s="35"/>
      <c r="AY76" s="35"/>
      <c r="AZ76" s="35"/>
      <c r="BA76" s="35"/>
      <c r="BB76" s="35"/>
      <c r="BC76" s="35"/>
      <c r="BD76" s="35"/>
      <c r="BE76" s="35"/>
      <c r="BF76" s="35"/>
    </row>
    <row r="77" spans="1:58" x14ac:dyDescent="0.2">
      <c r="A77" s="35"/>
      <c r="B77" s="35"/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  <c r="AF77" s="35"/>
      <c r="AG77" s="35"/>
      <c r="AH77" s="35"/>
      <c r="AI77" s="35"/>
      <c r="AJ77" s="35"/>
      <c r="AK77" s="35"/>
      <c r="AL77" s="35"/>
      <c r="AM77" s="35"/>
      <c r="AN77" s="35"/>
      <c r="AO77" s="35"/>
      <c r="AP77" s="35"/>
      <c r="AQ77" s="35"/>
      <c r="AR77" s="35"/>
      <c r="AS77" s="35"/>
      <c r="AT77" s="35"/>
      <c r="AU77" s="35"/>
      <c r="AV77" s="35"/>
      <c r="AW77" s="35"/>
      <c r="AX77" s="35"/>
      <c r="AY77" s="35"/>
      <c r="AZ77" s="35"/>
      <c r="BA77" s="35"/>
      <c r="BB77" s="35"/>
      <c r="BC77" s="35"/>
      <c r="BD77" s="35"/>
      <c r="BE77" s="35"/>
      <c r="BF77" s="35"/>
    </row>
    <row r="78" spans="1:58" x14ac:dyDescent="0.2">
      <c r="A78" s="35"/>
      <c r="B78" s="35"/>
      <c r="C78" s="35"/>
      <c r="D78" s="35"/>
      <c r="E78" s="35"/>
      <c r="F78" s="35"/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  <c r="AF78" s="35"/>
      <c r="AG78" s="35"/>
      <c r="AH78" s="35"/>
      <c r="AI78" s="35"/>
      <c r="AJ78" s="35"/>
      <c r="AK78" s="35"/>
      <c r="AL78" s="35"/>
      <c r="AM78" s="35"/>
      <c r="AN78" s="35"/>
      <c r="AO78" s="35"/>
      <c r="AP78" s="35"/>
      <c r="AQ78" s="35"/>
      <c r="AR78" s="35"/>
      <c r="AS78" s="35"/>
      <c r="AT78" s="35"/>
      <c r="AU78" s="35"/>
      <c r="AV78" s="35"/>
      <c r="AW78" s="35"/>
      <c r="AX78" s="35"/>
      <c r="AY78" s="35"/>
      <c r="AZ78" s="35"/>
      <c r="BA78" s="35"/>
      <c r="BB78" s="35"/>
      <c r="BC78" s="35"/>
      <c r="BD78" s="35"/>
      <c r="BE78" s="35"/>
      <c r="BF78" s="35"/>
    </row>
    <row r="79" spans="1:58" x14ac:dyDescent="0.2">
      <c r="A79" s="35"/>
      <c r="B79" s="35"/>
      <c r="C79" s="35"/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  <c r="AF79" s="35"/>
      <c r="AG79" s="35"/>
      <c r="AH79" s="35"/>
      <c r="AI79" s="35"/>
      <c r="AJ79" s="35"/>
      <c r="AK79" s="35"/>
      <c r="AL79" s="35"/>
      <c r="AM79" s="35"/>
      <c r="AN79" s="35"/>
      <c r="AO79" s="35"/>
      <c r="AP79" s="35"/>
      <c r="AQ79" s="35"/>
      <c r="AR79" s="35"/>
      <c r="AS79" s="35"/>
      <c r="AT79" s="35"/>
      <c r="AU79" s="35"/>
      <c r="AV79" s="35"/>
      <c r="AW79" s="35"/>
      <c r="AX79" s="35"/>
      <c r="AY79" s="35"/>
      <c r="AZ79" s="35"/>
      <c r="BA79" s="35"/>
      <c r="BB79" s="35"/>
      <c r="BC79" s="35"/>
      <c r="BD79" s="35"/>
      <c r="BE79" s="35"/>
      <c r="BF79" s="35"/>
    </row>
    <row r="80" spans="1:58" x14ac:dyDescent="0.2">
      <c r="A80" s="35"/>
      <c r="B80" s="35"/>
      <c r="C80" s="35"/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  <c r="AF80" s="35"/>
      <c r="AG80" s="35"/>
      <c r="AH80" s="35"/>
      <c r="AI80" s="35"/>
      <c r="AJ80" s="35"/>
      <c r="AK80" s="35"/>
      <c r="AL80" s="35"/>
      <c r="AM80" s="35"/>
      <c r="AN80" s="35"/>
      <c r="AO80" s="35"/>
      <c r="AP80" s="35"/>
      <c r="AQ80" s="35"/>
      <c r="AR80" s="35"/>
      <c r="AS80" s="35"/>
      <c r="AT80" s="35"/>
      <c r="AU80" s="35"/>
      <c r="AV80" s="35"/>
      <c r="AW80" s="35"/>
      <c r="AX80" s="35"/>
      <c r="AY80" s="35"/>
      <c r="AZ80" s="35"/>
      <c r="BA80" s="35"/>
      <c r="BB80" s="35"/>
      <c r="BC80" s="35"/>
      <c r="BD80" s="35"/>
      <c r="BE80" s="35"/>
      <c r="BF80" s="35"/>
    </row>
    <row r="81" spans="1:58" x14ac:dyDescent="0.2">
      <c r="A81" s="35"/>
      <c r="B81" s="35"/>
      <c r="C81" s="35"/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  <c r="AF81" s="35"/>
      <c r="AG81" s="35"/>
      <c r="AH81" s="35"/>
      <c r="AI81" s="35"/>
      <c r="AJ81" s="35"/>
      <c r="AK81" s="35"/>
      <c r="AL81" s="35"/>
      <c r="AM81" s="35"/>
      <c r="AN81" s="35"/>
      <c r="AO81" s="35"/>
      <c r="AP81" s="35"/>
      <c r="AQ81" s="35"/>
      <c r="AR81" s="35"/>
      <c r="AS81" s="35"/>
      <c r="AT81" s="35"/>
      <c r="AU81" s="35"/>
      <c r="AV81" s="35"/>
      <c r="AW81" s="35"/>
      <c r="AX81" s="35"/>
      <c r="AY81" s="35"/>
      <c r="AZ81" s="35"/>
      <c r="BA81" s="35"/>
      <c r="BB81" s="35"/>
      <c r="BC81" s="35"/>
      <c r="BD81" s="35"/>
      <c r="BE81" s="35"/>
      <c r="BF81" s="35"/>
    </row>
    <row r="82" spans="1:58" x14ac:dyDescent="0.2">
      <c r="A82" s="35"/>
      <c r="B82" s="35"/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35"/>
      <c r="AJ82" s="35"/>
      <c r="AK82" s="35"/>
      <c r="AL82" s="35"/>
      <c r="AM82" s="35"/>
      <c r="AN82" s="35"/>
      <c r="AO82" s="35"/>
      <c r="AP82" s="35"/>
      <c r="AQ82" s="35"/>
      <c r="AR82" s="35"/>
      <c r="AS82" s="35"/>
      <c r="AT82" s="35"/>
      <c r="AU82" s="35"/>
      <c r="AV82" s="35"/>
      <c r="AW82" s="35"/>
      <c r="AX82" s="35"/>
      <c r="AY82" s="35"/>
      <c r="AZ82" s="35"/>
      <c r="BA82" s="35"/>
      <c r="BB82" s="35"/>
      <c r="BC82" s="35"/>
      <c r="BD82" s="35"/>
      <c r="BE82" s="35"/>
      <c r="BF82" s="35"/>
    </row>
    <row r="83" spans="1:58" x14ac:dyDescent="0.2">
      <c r="A83" s="35"/>
      <c r="B83" s="35"/>
      <c r="C83" s="35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F83" s="35"/>
      <c r="AG83" s="35"/>
      <c r="AH83" s="35"/>
      <c r="AI83" s="35"/>
      <c r="AJ83" s="35"/>
      <c r="AK83" s="35"/>
      <c r="AL83" s="35"/>
      <c r="AM83" s="35"/>
      <c r="AN83" s="35"/>
      <c r="AO83" s="35"/>
      <c r="AP83" s="35"/>
      <c r="AQ83" s="35"/>
      <c r="AR83" s="35"/>
      <c r="AS83" s="35"/>
      <c r="AT83" s="35"/>
      <c r="AU83" s="35"/>
      <c r="AV83" s="35"/>
      <c r="AW83" s="35"/>
      <c r="AX83" s="35"/>
      <c r="AY83" s="35"/>
      <c r="AZ83" s="35"/>
      <c r="BA83" s="35"/>
      <c r="BB83" s="35"/>
      <c r="BC83" s="35"/>
      <c r="BD83" s="35"/>
      <c r="BE83" s="35"/>
      <c r="BF83" s="35"/>
    </row>
    <row r="84" spans="1:58" x14ac:dyDescent="0.2">
      <c r="A84" s="35"/>
      <c r="B84" s="35"/>
      <c r="C84" s="35"/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F84" s="35"/>
      <c r="AG84" s="35"/>
      <c r="AH84" s="35"/>
      <c r="AI84" s="35"/>
      <c r="AJ84" s="35"/>
      <c r="AK84" s="35"/>
      <c r="AL84" s="35"/>
      <c r="AM84" s="35"/>
      <c r="AN84" s="35"/>
      <c r="AO84" s="35"/>
      <c r="AP84" s="35"/>
      <c r="AQ84" s="35"/>
      <c r="AR84" s="35"/>
      <c r="AS84" s="35"/>
      <c r="AT84" s="35"/>
      <c r="AU84" s="35"/>
      <c r="AV84" s="35"/>
      <c r="AW84" s="35"/>
      <c r="AX84" s="35"/>
      <c r="AY84" s="35"/>
      <c r="AZ84" s="35"/>
      <c r="BA84" s="35"/>
      <c r="BB84" s="35"/>
      <c r="BC84" s="35"/>
      <c r="BD84" s="35"/>
      <c r="BE84" s="35"/>
      <c r="BF84" s="35"/>
    </row>
    <row r="85" spans="1:58" x14ac:dyDescent="0.2">
      <c r="A85" s="35"/>
      <c r="B85" s="35"/>
      <c r="C85" s="35"/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  <c r="AF85" s="35"/>
      <c r="AG85" s="35"/>
      <c r="AH85" s="35"/>
      <c r="AI85" s="35"/>
      <c r="AJ85" s="35"/>
      <c r="AK85" s="35"/>
      <c r="AL85" s="35"/>
      <c r="AM85" s="35"/>
      <c r="AN85" s="35"/>
      <c r="AO85" s="35"/>
      <c r="AP85" s="35"/>
      <c r="AQ85" s="35"/>
      <c r="AR85" s="35"/>
      <c r="AS85" s="35"/>
      <c r="AT85" s="35"/>
      <c r="AU85" s="35"/>
      <c r="AV85" s="35"/>
      <c r="AW85" s="35"/>
      <c r="AX85" s="35"/>
      <c r="AY85" s="35"/>
      <c r="AZ85" s="35"/>
      <c r="BA85" s="35"/>
      <c r="BB85" s="35"/>
      <c r="BC85" s="35"/>
      <c r="BD85" s="35"/>
      <c r="BE85" s="35"/>
      <c r="BF85" s="35"/>
    </row>
    <row r="86" spans="1:58" x14ac:dyDescent="0.2">
      <c r="A86" s="35"/>
      <c r="B86" s="35"/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F86" s="35"/>
      <c r="AG86" s="35"/>
      <c r="AH86" s="35"/>
      <c r="AI86" s="35"/>
      <c r="AJ86" s="35"/>
      <c r="AK86" s="35"/>
      <c r="AL86" s="35"/>
      <c r="AM86" s="35"/>
      <c r="AN86" s="35"/>
      <c r="AO86" s="35"/>
      <c r="AP86" s="35"/>
      <c r="AQ86" s="35"/>
      <c r="AR86" s="35"/>
      <c r="AS86" s="35"/>
      <c r="AT86" s="35"/>
      <c r="AU86" s="35"/>
      <c r="AV86" s="35"/>
      <c r="AW86" s="35"/>
      <c r="AX86" s="35"/>
      <c r="AY86" s="35"/>
      <c r="AZ86" s="35"/>
      <c r="BA86" s="35"/>
      <c r="BB86" s="35"/>
      <c r="BC86" s="35"/>
      <c r="BD86" s="35"/>
      <c r="BE86" s="35"/>
      <c r="BF86" s="35"/>
    </row>
    <row r="87" spans="1:58" x14ac:dyDescent="0.2">
      <c r="A87" s="35"/>
      <c r="B87" s="35"/>
      <c r="C87" s="35"/>
      <c r="D87" s="35"/>
      <c r="E87" s="35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F87" s="35"/>
      <c r="AG87" s="35"/>
      <c r="AH87" s="35"/>
      <c r="AI87" s="35"/>
      <c r="AJ87" s="35"/>
      <c r="AK87" s="35"/>
      <c r="AL87" s="35"/>
      <c r="AM87" s="35"/>
      <c r="AN87" s="35"/>
      <c r="AO87" s="35"/>
      <c r="AP87" s="35"/>
      <c r="AQ87" s="35"/>
      <c r="AR87" s="35"/>
      <c r="AS87" s="35"/>
      <c r="AT87" s="35"/>
      <c r="AU87" s="35"/>
      <c r="AV87" s="35"/>
      <c r="AW87" s="35"/>
      <c r="AX87" s="35"/>
      <c r="AY87" s="35"/>
      <c r="AZ87" s="35"/>
      <c r="BA87" s="35"/>
      <c r="BB87" s="35"/>
      <c r="BC87" s="35"/>
      <c r="BD87" s="35"/>
      <c r="BE87" s="35"/>
      <c r="BF87" s="35"/>
    </row>
    <row r="88" spans="1:58" x14ac:dyDescent="0.2">
      <c r="A88" s="35"/>
      <c r="B88" s="35"/>
      <c r="C88" s="35"/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F88" s="35"/>
      <c r="AG88" s="35"/>
      <c r="AH88" s="35"/>
      <c r="AI88" s="35"/>
      <c r="AJ88" s="35"/>
      <c r="AK88" s="35"/>
      <c r="AL88" s="35"/>
      <c r="AM88" s="35"/>
      <c r="AN88" s="35"/>
      <c r="AO88" s="35"/>
      <c r="AP88" s="35"/>
      <c r="AQ88" s="35"/>
      <c r="AR88" s="35"/>
      <c r="AS88" s="35"/>
      <c r="AT88" s="35"/>
      <c r="AU88" s="35"/>
      <c r="AV88" s="35"/>
      <c r="AW88" s="35"/>
      <c r="AX88" s="35"/>
      <c r="AY88" s="35"/>
      <c r="AZ88" s="35"/>
      <c r="BA88" s="35"/>
      <c r="BB88" s="35"/>
      <c r="BC88" s="35"/>
      <c r="BD88" s="35"/>
      <c r="BE88" s="35"/>
      <c r="BF88" s="35"/>
    </row>
    <row r="89" spans="1:58" x14ac:dyDescent="0.2">
      <c r="A89" s="35"/>
      <c r="B89" s="35"/>
      <c r="C89" s="35"/>
      <c r="D89" s="35"/>
      <c r="E89" s="35"/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F89" s="35"/>
      <c r="AG89" s="35"/>
      <c r="AH89" s="35"/>
      <c r="AI89" s="35"/>
      <c r="AJ89" s="35"/>
      <c r="AK89" s="35"/>
      <c r="AL89" s="35"/>
      <c r="AM89" s="35"/>
      <c r="AN89" s="35"/>
      <c r="AO89" s="35"/>
      <c r="AP89" s="35"/>
      <c r="AQ89" s="35"/>
      <c r="AR89" s="35"/>
      <c r="AS89" s="35"/>
      <c r="AT89" s="35"/>
      <c r="AU89" s="35"/>
      <c r="AV89" s="35"/>
      <c r="AW89" s="35"/>
      <c r="AX89" s="35"/>
      <c r="AY89" s="35"/>
      <c r="AZ89" s="35"/>
      <c r="BA89" s="35"/>
      <c r="BB89" s="35"/>
      <c r="BC89" s="35"/>
      <c r="BD89" s="35"/>
      <c r="BE89" s="35"/>
      <c r="BF89" s="35"/>
    </row>
    <row r="90" spans="1:58" x14ac:dyDescent="0.2">
      <c r="A90" s="35"/>
      <c r="B90" s="35"/>
      <c r="C90" s="35"/>
      <c r="D90" s="35"/>
      <c r="E90" s="35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F90" s="35"/>
      <c r="AG90" s="35"/>
      <c r="AH90" s="35"/>
      <c r="AI90" s="35"/>
      <c r="AJ90" s="35"/>
      <c r="AK90" s="35"/>
      <c r="AL90" s="35"/>
      <c r="AM90" s="35"/>
      <c r="AN90" s="35"/>
      <c r="AO90" s="35"/>
      <c r="AP90" s="35"/>
      <c r="AQ90" s="35"/>
      <c r="AR90" s="35"/>
      <c r="AS90" s="35"/>
      <c r="AT90" s="35"/>
      <c r="AU90" s="35"/>
      <c r="AV90" s="35"/>
      <c r="AW90" s="35"/>
      <c r="AX90" s="35"/>
      <c r="AY90" s="35"/>
      <c r="AZ90" s="35"/>
      <c r="BA90" s="35"/>
      <c r="BB90" s="35"/>
      <c r="BC90" s="35"/>
      <c r="BD90" s="35"/>
      <c r="BE90" s="35"/>
      <c r="BF90" s="35"/>
    </row>
    <row r="91" spans="1:58" x14ac:dyDescent="0.2">
      <c r="A91" s="35"/>
      <c r="B91" s="35"/>
      <c r="C91" s="35"/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35"/>
      <c r="AH91" s="35"/>
      <c r="AI91" s="35"/>
      <c r="AJ91" s="35"/>
      <c r="AK91" s="35"/>
      <c r="AL91" s="35"/>
      <c r="AM91" s="35"/>
      <c r="AN91" s="35"/>
      <c r="AO91" s="35"/>
      <c r="AP91" s="35"/>
      <c r="AQ91" s="35"/>
      <c r="AR91" s="35"/>
      <c r="AS91" s="35"/>
      <c r="AT91" s="35"/>
      <c r="AU91" s="35"/>
      <c r="AV91" s="35"/>
      <c r="AW91" s="35"/>
      <c r="AX91" s="35"/>
      <c r="AY91" s="35"/>
      <c r="AZ91" s="35"/>
      <c r="BA91" s="35"/>
      <c r="BB91" s="35"/>
      <c r="BC91" s="35"/>
      <c r="BD91" s="35"/>
      <c r="BE91" s="35"/>
      <c r="BF91" s="35"/>
    </row>
    <row r="92" spans="1:58" x14ac:dyDescent="0.2">
      <c r="A92" s="35"/>
      <c r="B92" s="35"/>
      <c r="C92" s="35"/>
      <c r="D92" s="35"/>
      <c r="E92" s="35"/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F92" s="35"/>
      <c r="AG92" s="35"/>
      <c r="AH92" s="35"/>
      <c r="AI92" s="35"/>
      <c r="AJ92" s="35"/>
      <c r="AK92" s="35"/>
      <c r="AL92" s="35"/>
      <c r="AM92" s="35"/>
      <c r="AN92" s="35"/>
      <c r="AO92" s="35"/>
      <c r="AP92" s="35"/>
      <c r="AQ92" s="35"/>
      <c r="AR92" s="35"/>
      <c r="AS92" s="35"/>
      <c r="AT92" s="35"/>
      <c r="AU92" s="35"/>
      <c r="AV92" s="35"/>
      <c r="AW92" s="35"/>
      <c r="AX92" s="35"/>
      <c r="AY92" s="35"/>
      <c r="AZ92" s="35"/>
      <c r="BA92" s="35"/>
      <c r="BB92" s="35"/>
      <c r="BC92" s="35"/>
      <c r="BD92" s="35"/>
      <c r="BE92" s="35"/>
      <c r="BF92" s="35"/>
    </row>
    <row r="93" spans="1:58" x14ac:dyDescent="0.2">
      <c r="A93" s="35"/>
      <c r="B93" s="35"/>
      <c r="C93" s="35"/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F93" s="35"/>
      <c r="AG93" s="35"/>
      <c r="AH93" s="35"/>
      <c r="AI93" s="35"/>
      <c r="AJ93" s="35"/>
      <c r="AK93" s="35"/>
      <c r="AL93" s="35"/>
      <c r="AM93" s="35"/>
      <c r="AN93" s="35"/>
      <c r="AO93" s="35"/>
      <c r="AP93" s="35"/>
      <c r="AQ93" s="35"/>
      <c r="AR93" s="35"/>
      <c r="AS93" s="35"/>
      <c r="AT93" s="35"/>
      <c r="AU93" s="35"/>
      <c r="AV93" s="35"/>
      <c r="AW93" s="35"/>
      <c r="AX93" s="35"/>
      <c r="AY93" s="35"/>
      <c r="AZ93" s="35"/>
      <c r="BA93" s="35"/>
      <c r="BB93" s="35"/>
      <c r="BC93" s="35"/>
      <c r="BD93" s="35"/>
      <c r="BE93" s="35"/>
      <c r="BF93" s="35"/>
    </row>
    <row r="94" spans="1:58" x14ac:dyDescent="0.2">
      <c r="A94" s="35"/>
      <c r="B94" s="35"/>
      <c r="C94" s="35"/>
      <c r="D94" s="35"/>
      <c r="E94" s="35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F94" s="35"/>
      <c r="AG94" s="35"/>
      <c r="AH94" s="35"/>
      <c r="AI94" s="35"/>
      <c r="AJ94" s="35"/>
      <c r="AK94" s="35"/>
      <c r="AL94" s="35"/>
      <c r="AM94" s="35"/>
      <c r="AN94" s="35"/>
      <c r="AO94" s="35"/>
      <c r="AP94" s="35"/>
      <c r="AQ94" s="35"/>
      <c r="AR94" s="35"/>
      <c r="AS94" s="35"/>
      <c r="AT94" s="35"/>
      <c r="AU94" s="35"/>
      <c r="AV94" s="35"/>
      <c r="AW94" s="35"/>
      <c r="AX94" s="35"/>
      <c r="AY94" s="35"/>
      <c r="AZ94" s="35"/>
      <c r="BA94" s="35"/>
      <c r="BB94" s="35"/>
      <c r="BC94" s="35"/>
      <c r="BD94" s="35"/>
      <c r="BE94" s="35"/>
      <c r="BF94" s="35"/>
    </row>
    <row r="95" spans="1:58" x14ac:dyDescent="0.2">
      <c r="A95" s="35"/>
      <c r="B95" s="35"/>
      <c r="C95" s="35"/>
      <c r="D95" s="35"/>
      <c r="E95" s="35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F95" s="35"/>
      <c r="AG95" s="35"/>
      <c r="AH95" s="35"/>
      <c r="AI95" s="35"/>
      <c r="AJ95" s="35"/>
      <c r="AK95" s="35"/>
      <c r="AL95" s="35"/>
      <c r="AM95" s="35"/>
      <c r="AN95" s="35"/>
      <c r="AO95" s="35"/>
      <c r="AP95" s="35"/>
      <c r="AQ95" s="35"/>
      <c r="AR95" s="35"/>
      <c r="AS95" s="35"/>
      <c r="AT95" s="35"/>
      <c r="AU95" s="35"/>
      <c r="AV95" s="35"/>
      <c r="AW95" s="35"/>
      <c r="AX95" s="35"/>
      <c r="AY95" s="35"/>
      <c r="AZ95" s="35"/>
      <c r="BA95" s="35"/>
      <c r="BB95" s="35"/>
      <c r="BC95" s="35"/>
      <c r="BD95" s="35"/>
      <c r="BE95" s="35"/>
      <c r="BF95" s="35"/>
    </row>
    <row r="96" spans="1:58" x14ac:dyDescent="0.2">
      <c r="A96" s="35"/>
      <c r="B96" s="35"/>
      <c r="C96" s="35"/>
      <c r="D96" s="35"/>
      <c r="E96" s="35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F96" s="35"/>
      <c r="AG96" s="35"/>
      <c r="AH96" s="35"/>
      <c r="AI96" s="35"/>
      <c r="AJ96" s="35"/>
      <c r="AK96" s="35"/>
      <c r="AL96" s="35"/>
      <c r="AM96" s="35"/>
      <c r="AN96" s="35"/>
      <c r="AO96" s="35"/>
      <c r="AP96" s="35"/>
      <c r="AQ96" s="35"/>
      <c r="AR96" s="35"/>
      <c r="AS96" s="35"/>
      <c r="AT96" s="35"/>
      <c r="AU96" s="35"/>
      <c r="AV96" s="35"/>
      <c r="AW96" s="35"/>
      <c r="AX96" s="35"/>
      <c r="AY96" s="35"/>
      <c r="AZ96" s="35"/>
      <c r="BA96" s="35"/>
      <c r="BB96" s="35"/>
      <c r="BC96" s="35"/>
      <c r="BD96" s="35"/>
      <c r="BE96" s="35"/>
      <c r="BF96" s="35"/>
    </row>
    <row r="97" spans="1:58" x14ac:dyDescent="0.2">
      <c r="A97" s="35"/>
      <c r="B97" s="35"/>
      <c r="C97" s="35"/>
      <c r="D97" s="35"/>
      <c r="E97" s="35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F97" s="35"/>
      <c r="AG97" s="35"/>
      <c r="AH97" s="35"/>
      <c r="AI97" s="35"/>
      <c r="AJ97" s="35"/>
      <c r="AK97" s="35"/>
      <c r="AL97" s="35"/>
      <c r="AM97" s="35"/>
      <c r="AN97" s="35"/>
      <c r="AO97" s="35"/>
      <c r="AP97" s="35"/>
      <c r="AQ97" s="35"/>
      <c r="AR97" s="35"/>
      <c r="AS97" s="35"/>
      <c r="AT97" s="35"/>
      <c r="AU97" s="35"/>
      <c r="AV97" s="35"/>
      <c r="AW97" s="35"/>
      <c r="AX97" s="35"/>
      <c r="AY97" s="35"/>
      <c r="AZ97" s="35"/>
      <c r="BA97" s="35"/>
      <c r="BB97" s="35"/>
      <c r="BC97" s="35"/>
      <c r="BD97" s="35"/>
      <c r="BE97" s="35"/>
      <c r="BF97" s="35"/>
    </row>
    <row r="98" spans="1:58" x14ac:dyDescent="0.2">
      <c r="A98" s="35"/>
      <c r="B98" s="35"/>
      <c r="C98" s="35"/>
      <c r="D98" s="35"/>
      <c r="E98" s="35"/>
      <c r="F98" s="35"/>
      <c r="G98" s="35"/>
      <c r="H98" s="35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F98" s="35"/>
      <c r="AG98" s="35"/>
      <c r="AH98" s="35"/>
      <c r="AI98" s="35"/>
      <c r="AJ98" s="35"/>
      <c r="AK98" s="35"/>
      <c r="AL98" s="35"/>
      <c r="AM98" s="35"/>
      <c r="AN98" s="35"/>
      <c r="AO98" s="35"/>
      <c r="AP98" s="35"/>
      <c r="AQ98" s="35"/>
      <c r="AR98" s="35"/>
      <c r="AS98" s="35"/>
      <c r="AT98" s="35"/>
      <c r="AU98" s="35"/>
      <c r="AV98" s="35"/>
      <c r="AW98" s="35"/>
      <c r="AX98" s="35"/>
      <c r="AY98" s="35"/>
      <c r="AZ98" s="35"/>
      <c r="BA98" s="35"/>
      <c r="BB98" s="35"/>
      <c r="BC98" s="35"/>
      <c r="BD98" s="35"/>
      <c r="BE98" s="35"/>
      <c r="BF98" s="35"/>
    </row>
    <row r="99" spans="1:58" x14ac:dyDescent="0.2">
      <c r="A99" s="35"/>
      <c r="B99" s="35"/>
      <c r="C99" s="35"/>
      <c r="D99" s="35"/>
      <c r="E99" s="35"/>
      <c r="F99" s="35"/>
      <c r="G99" s="35"/>
      <c r="H99" s="35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F99" s="35"/>
      <c r="AG99" s="35"/>
      <c r="AH99" s="35"/>
      <c r="AI99" s="35"/>
      <c r="AJ99" s="35"/>
      <c r="AK99" s="35"/>
      <c r="AL99" s="35"/>
      <c r="AM99" s="35"/>
      <c r="AN99" s="35"/>
      <c r="AO99" s="35"/>
      <c r="AP99" s="35"/>
      <c r="AQ99" s="35"/>
      <c r="AR99" s="35"/>
      <c r="AS99" s="35"/>
      <c r="AT99" s="35"/>
      <c r="AU99" s="35"/>
      <c r="AV99" s="35"/>
      <c r="AW99" s="35"/>
      <c r="AX99" s="35"/>
      <c r="AY99" s="35"/>
      <c r="AZ99" s="35"/>
      <c r="BA99" s="35"/>
      <c r="BB99" s="35"/>
      <c r="BC99" s="35"/>
      <c r="BD99" s="35"/>
      <c r="BE99" s="35"/>
      <c r="BF99" s="35"/>
    </row>
    <row r="100" spans="1:58" x14ac:dyDescent="0.2">
      <c r="A100" s="35"/>
      <c r="B100" s="35"/>
      <c r="C100" s="35"/>
      <c r="D100" s="35"/>
      <c r="E100" s="35"/>
      <c r="F100" s="35"/>
      <c r="G100" s="35"/>
      <c r="H100" s="35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F100" s="35"/>
      <c r="AG100" s="35"/>
      <c r="AH100" s="35"/>
      <c r="AI100" s="35"/>
      <c r="AJ100" s="35"/>
      <c r="AK100" s="35"/>
      <c r="AL100" s="35"/>
      <c r="AM100" s="35"/>
      <c r="AN100" s="35"/>
      <c r="AO100" s="35"/>
      <c r="AP100" s="35"/>
      <c r="AQ100" s="35"/>
      <c r="AR100" s="35"/>
      <c r="AS100" s="35"/>
      <c r="AT100" s="35"/>
      <c r="AU100" s="35"/>
      <c r="AV100" s="35"/>
      <c r="AW100" s="35"/>
      <c r="AX100" s="35"/>
      <c r="AY100" s="35"/>
      <c r="AZ100" s="35"/>
      <c r="BA100" s="35"/>
      <c r="BB100" s="35"/>
      <c r="BC100" s="35"/>
      <c r="BD100" s="35"/>
      <c r="BE100" s="35"/>
      <c r="BF100" s="35"/>
    </row>
    <row r="101" spans="1:58" x14ac:dyDescent="0.2">
      <c r="A101" s="35"/>
      <c r="B101" s="35"/>
      <c r="C101" s="35"/>
      <c r="D101" s="35"/>
      <c r="E101" s="35"/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F101" s="35"/>
      <c r="AG101" s="35"/>
      <c r="AH101" s="35"/>
      <c r="AI101" s="35"/>
      <c r="AJ101" s="35"/>
      <c r="AK101" s="35"/>
      <c r="AL101" s="35"/>
      <c r="AM101" s="35"/>
      <c r="AN101" s="35"/>
      <c r="AO101" s="35"/>
      <c r="AP101" s="35"/>
      <c r="AQ101" s="35"/>
      <c r="AR101" s="35"/>
      <c r="AS101" s="35"/>
      <c r="AT101" s="35"/>
      <c r="AU101" s="35"/>
      <c r="AV101" s="35"/>
      <c r="AW101" s="35"/>
      <c r="AX101" s="35"/>
      <c r="AY101" s="35"/>
      <c r="AZ101" s="35"/>
      <c r="BA101" s="35"/>
      <c r="BB101" s="35"/>
      <c r="BC101" s="35"/>
      <c r="BD101" s="35"/>
      <c r="BE101" s="35"/>
      <c r="BF101" s="35"/>
    </row>
    <row r="102" spans="1:58" x14ac:dyDescent="0.2">
      <c r="A102" s="35"/>
      <c r="B102" s="35"/>
      <c r="C102" s="35"/>
      <c r="D102" s="35"/>
      <c r="E102" s="35"/>
      <c r="F102" s="35"/>
      <c r="G102" s="35"/>
      <c r="H102" s="35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F102" s="35"/>
      <c r="AG102" s="35"/>
      <c r="AH102" s="35"/>
      <c r="AI102" s="35"/>
      <c r="AJ102" s="35"/>
      <c r="AK102" s="35"/>
      <c r="AL102" s="35"/>
      <c r="AM102" s="35"/>
      <c r="AN102" s="35"/>
      <c r="AO102" s="35"/>
      <c r="AP102" s="35"/>
      <c r="AQ102" s="35"/>
      <c r="AR102" s="35"/>
      <c r="AS102" s="35"/>
      <c r="AT102" s="35"/>
      <c r="AU102" s="35"/>
      <c r="AV102" s="35"/>
      <c r="AW102" s="35"/>
      <c r="AX102" s="35"/>
      <c r="AY102" s="35"/>
      <c r="AZ102" s="35"/>
      <c r="BA102" s="35"/>
      <c r="BB102" s="35"/>
      <c r="BC102" s="35"/>
      <c r="BD102" s="35"/>
      <c r="BE102" s="35"/>
      <c r="BF102" s="35"/>
    </row>
    <row r="103" spans="1:58" x14ac:dyDescent="0.2">
      <c r="A103" s="35"/>
      <c r="B103" s="35"/>
      <c r="C103" s="35"/>
      <c r="D103" s="35"/>
      <c r="E103" s="35"/>
      <c r="F103" s="35"/>
      <c r="G103" s="35"/>
      <c r="H103" s="35"/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F103" s="35"/>
      <c r="AG103" s="35"/>
      <c r="AH103" s="35"/>
      <c r="AI103" s="35"/>
      <c r="AJ103" s="35"/>
      <c r="AK103" s="35"/>
      <c r="AL103" s="35"/>
      <c r="AM103" s="35"/>
      <c r="AN103" s="35"/>
      <c r="AO103" s="35"/>
      <c r="AP103" s="35"/>
      <c r="AQ103" s="35"/>
      <c r="AR103" s="35"/>
      <c r="AS103" s="35"/>
      <c r="AT103" s="35"/>
      <c r="AU103" s="35"/>
      <c r="AV103" s="35"/>
      <c r="AW103" s="35"/>
      <c r="AX103" s="35"/>
      <c r="AY103" s="35"/>
      <c r="AZ103" s="35"/>
      <c r="BA103" s="35"/>
      <c r="BB103" s="35"/>
      <c r="BC103" s="35"/>
      <c r="BD103" s="35"/>
      <c r="BE103" s="35"/>
      <c r="BF103" s="35"/>
    </row>
    <row r="104" spans="1:58" x14ac:dyDescent="0.2">
      <c r="A104" s="35"/>
      <c r="B104" s="35"/>
      <c r="C104" s="35"/>
      <c r="D104" s="35"/>
      <c r="E104" s="35"/>
      <c r="F104" s="35"/>
      <c r="G104" s="35"/>
      <c r="H104" s="35"/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F104" s="35"/>
      <c r="AG104" s="35"/>
      <c r="AH104" s="35"/>
      <c r="AI104" s="35"/>
      <c r="AJ104" s="35"/>
      <c r="AK104" s="35"/>
      <c r="AL104" s="35"/>
      <c r="AM104" s="35"/>
      <c r="AN104" s="35"/>
      <c r="AO104" s="35"/>
      <c r="AP104" s="35"/>
      <c r="AQ104" s="35"/>
      <c r="AR104" s="35"/>
      <c r="AS104" s="35"/>
      <c r="AT104" s="35"/>
      <c r="AU104" s="35"/>
      <c r="AV104" s="35"/>
      <c r="AW104" s="35"/>
      <c r="AX104" s="35"/>
      <c r="AY104" s="35"/>
      <c r="AZ104" s="35"/>
      <c r="BA104" s="35"/>
      <c r="BB104" s="35"/>
      <c r="BC104" s="35"/>
      <c r="BD104" s="35"/>
      <c r="BE104" s="35"/>
      <c r="BF104" s="35"/>
    </row>
    <row r="105" spans="1:58" x14ac:dyDescent="0.2">
      <c r="A105" s="35"/>
      <c r="B105" s="35"/>
      <c r="C105" s="35"/>
      <c r="D105" s="35"/>
      <c r="E105" s="35"/>
      <c r="F105" s="35"/>
      <c r="G105" s="35"/>
      <c r="H105" s="35"/>
      <c r="I105" s="35"/>
      <c r="J105" s="35"/>
      <c r="K105" s="35"/>
      <c r="L105" s="35"/>
      <c r="M105" s="35"/>
      <c r="N105" s="35"/>
      <c r="O105" s="35"/>
      <c r="P105" s="35"/>
      <c r="Q105" s="35"/>
      <c r="R105" s="35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F105" s="35"/>
      <c r="AG105" s="35"/>
      <c r="AH105" s="35"/>
      <c r="AI105" s="35"/>
      <c r="AJ105" s="35"/>
      <c r="AK105" s="35"/>
      <c r="AL105" s="35"/>
      <c r="AM105" s="35"/>
      <c r="AN105" s="35"/>
      <c r="AO105" s="35"/>
      <c r="AP105" s="35"/>
      <c r="AQ105" s="35"/>
      <c r="AR105" s="35"/>
      <c r="AS105" s="35"/>
      <c r="AT105" s="35"/>
      <c r="AU105" s="35"/>
      <c r="AV105" s="35"/>
      <c r="AW105" s="35"/>
      <c r="AX105" s="35"/>
      <c r="AY105" s="35"/>
      <c r="AZ105" s="35"/>
      <c r="BA105" s="35"/>
      <c r="BB105" s="35"/>
      <c r="BC105" s="35"/>
      <c r="BD105" s="35"/>
      <c r="BE105" s="35"/>
      <c r="BF105" s="35"/>
    </row>
    <row r="106" spans="1:58" x14ac:dyDescent="0.2">
      <c r="A106" s="35"/>
      <c r="B106" s="35"/>
      <c r="C106" s="35"/>
      <c r="D106" s="35"/>
      <c r="E106" s="35"/>
      <c r="F106" s="35"/>
      <c r="G106" s="35"/>
      <c r="H106" s="35"/>
      <c r="I106" s="35"/>
      <c r="J106" s="35"/>
      <c r="K106" s="35"/>
      <c r="L106" s="35"/>
      <c r="M106" s="35"/>
      <c r="N106" s="35"/>
      <c r="O106" s="35"/>
      <c r="P106" s="35"/>
      <c r="Q106" s="35"/>
      <c r="R106" s="35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F106" s="35"/>
      <c r="AG106" s="35"/>
      <c r="AH106" s="35"/>
      <c r="AI106" s="35"/>
      <c r="AJ106" s="35"/>
      <c r="AK106" s="35"/>
      <c r="AL106" s="35"/>
      <c r="AM106" s="35"/>
      <c r="AN106" s="35"/>
      <c r="AO106" s="35"/>
      <c r="AP106" s="35"/>
      <c r="AQ106" s="35"/>
      <c r="AR106" s="35"/>
      <c r="AS106" s="35"/>
      <c r="AT106" s="35"/>
      <c r="AU106" s="35"/>
      <c r="AV106" s="35"/>
      <c r="AW106" s="35"/>
      <c r="AX106" s="35"/>
      <c r="AY106" s="35"/>
      <c r="AZ106" s="35"/>
      <c r="BA106" s="35"/>
      <c r="BB106" s="35"/>
      <c r="BC106" s="35"/>
      <c r="BD106" s="35"/>
      <c r="BE106" s="35"/>
      <c r="BF106" s="35"/>
    </row>
    <row r="107" spans="1:58" x14ac:dyDescent="0.2">
      <c r="A107" s="35"/>
      <c r="B107" s="35"/>
      <c r="C107" s="35"/>
      <c r="D107" s="35"/>
      <c r="E107" s="35"/>
      <c r="F107" s="35"/>
      <c r="G107" s="35"/>
      <c r="H107" s="35"/>
      <c r="I107" s="35"/>
      <c r="J107" s="35"/>
      <c r="K107" s="35"/>
      <c r="L107" s="35"/>
      <c r="M107" s="35"/>
      <c r="N107" s="35"/>
      <c r="O107" s="35"/>
      <c r="P107" s="35"/>
      <c r="Q107" s="35"/>
      <c r="R107" s="35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F107" s="35"/>
      <c r="AG107" s="35"/>
      <c r="AH107" s="35"/>
      <c r="AI107" s="35"/>
      <c r="AJ107" s="35"/>
      <c r="AK107" s="35"/>
      <c r="AL107" s="35"/>
      <c r="AM107" s="35"/>
      <c r="AN107" s="35"/>
      <c r="AO107" s="35"/>
      <c r="AP107" s="35"/>
      <c r="AQ107" s="35"/>
      <c r="AR107" s="35"/>
      <c r="AS107" s="35"/>
      <c r="AT107" s="35"/>
      <c r="AU107" s="35"/>
      <c r="AV107" s="35"/>
      <c r="AW107" s="35"/>
      <c r="AX107" s="35"/>
      <c r="AY107" s="35"/>
      <c r="AZ107" s="35"/>
      <c r="BA107" s="35"/>
      <c r="BB107" s="35"/>
      <c r="BC107" s="35"/>
      <c r="BD107" s="35"/>
      <c r="BE107" s="35"/>
      <c r="BF107" s="35"/>
    </row>
    <row r="108" spans="1:58" x14ac:dyDescent="0.2">
      <c r="A108" s="35"/>
      <c r="B108" s="35"/>
      <c r="C108" s="35"/>
      <c r="D108" s="35"/>
      <c r="E108" s="35"/>
      <c r="F108" s="35"/>
      <c r="G108" s="35"/>
      <c r="H108" s="35"/>
      <c r="I108" s="35"/>
      <c r="J108" s="35"/>
      <c r="K108" s="35"/>
      <c r="L108" s="35"/>
      <c r="M108" s="35"/>
      <c r="N108" s="35"/>
      <c r="O108" s="35"/>
      <c r="P108" s="35"/>
      <c r="Q108" s="35"/>
      <c r="R108" s="35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F108" s="35"/>
      <c r="AG108" s="35"/>
      <c r="AH108" s="35"/>
      <c r="AI108" s="35"/>
      <c r="AJ108" s="35"/>
      <c r="AK108" s="35"/>
      <c r="AL108" s="35"/>
      <c r="AM108" s="35"/>
      <c r="AN108" s="35"/>
      <c r="AO108" s="35"/>
      <c r="AP108" s="35"/>
      <c r="AQ108" s="35"/>
      <c r="AR108" s="35"/>
      <c r="AS108" s="35"/>
      <c r="AT108" s="35"/>
      <c r="AU108" s="35"/>
      <c r="AV108" s="35"/>
      <c r="AW108" s="35"/>
      <c r="AX108" s="35"/>
      <c r="AY108" s="35"/>
      <c r="AZ108" s="35"/>
      <c r="BA108" s="35"/>
      <c r="BB108" s="35"/>
      <c r="BC108" s="35"/>
      <c r="BD108" s="35"/>
      <c r="BE108" s="35"/>
      <c r="BF108" s="35"/>
    </row>
    <row r="109" spans="1:58" x14ac:dyDescent="0.2">
      <c r="A109" s="35"/>
      <c r="B109" s="35"/>
      <c r="C109" s="35"/>
      <c r="D109" s="35"/>
      <c r="E109" s="35"/>
      <c r="F109" s="35"/>
      <c r="G109" s="35"/>
      <c r="H109" s="35"/>
      <c r="I109" s="35"/>
      <c r="J109" s="35"/>
      <c r="K109" s="35"/>
      <c r="L109" s="35"/>
      <c r="M109" s="35"/>
      <c r="N109" s="35"/>
      <c r="O109" s="35"/>
      <c r="P109" s="35"/>
      <c r="Q109" s="35"/>
      <c r="R109" s="35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F109" s="35"/>
      <c r="AG109" s="35"/>
      <c r="AH109" s="35"/>
      <c r="AI109" s="35"/>
      <c r="AJ109" s="35"/>
      <c r="AK109" s="35"/>
      <c r="AL109" s="35"/>
      <c r="AM109" s="35"/>
      <c r="AN109" s="35"/>
      <c r="AO109" s="35"/>
      <c r="AP109" s="35"/>
      <c r="AQ109" s="35"/>
      <c r="AR109" s="35"/>
      <c r="AS109" s="35"/>
      <c r="AT109" s="35"/>
      <c r="AU109" s="35"/>
      <c r="AV109" s="35"/>
      <c r="AW109" s="35"/>
      <c r="AX109" s="35"/>
      <c r="AY109" s="35"/>
      <c r="AZ109" s="35"/>
      <c r="BA109" s="35"/>
      <c r="BB109" s="35"/>
      <c r="BC109" s="35"/>
      <c r="BD109" s="35"/>
      <c r="BE109" s="35"/>
      <c r="BF109" s="35"/>
    </row>
    <row r="110" spans="1:58" x14ac:dyDescent="0.2">
      <c r="A110" s="35"/>
      <c r="B110" s="35"/>
      <c r="C110" s="35"/>
      <c r="D110" s="35"/>
      <c r="E110" s="35"/>
      <c r="F110" s="35"/>
      <c r="G110" s="35"/>
      <c r="H110" s="35"/>
      <c r="I110" s="35"/>
      <c r="J110" s="35"/>
      <c r="K110" s="35"/>
      <c r="L110" s="35"/>
      <c r="M110" s="35"/>
      <c r="N110" s="35"/>
      <c r="O110" s="35"/>
      <c r="P110" s="35"/>
      <c r="Q110" s="35"/>
      <c r="R110" s="35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F110" s="35"/>
      <c r="AG110" s="35"/>
      <c r="AH110" s="35"/>
      <c r="AI110" s="35"/>
      <c r="AJ110" s="35"/>
      <c r="AK110" s="35"/>
      <c r="AL110" s="35"/>
      <c r="AM110" s="35"/>
      <c r="AN110" s="35"/>
      <c r="AO110" s="35"/>
      <c r="AP110" s="35"/>
      <c r="AQ110" s="35"/>
      <c r="AR110" s="35"/>
      <c r="AS110" s="35"/>
      <c r="AT110" s="35"/>
      <c r="AU110" s="35"/>
      <c r="AV110" s="35"/>
      <c r="AW110" s="35"/>
      <c r="AX110" s="35"/>
      <c r="AY110" s="35"/>
      <c r="AZ110" s="35"/>
      <c r="BA110" s="35"/>
      <c r="BB110" s="35"/>
      <c r="BC110" s="35"/>
      <c r="BD110" s="35"/>
      <c r="BE110" s="35"/>
      <c r="BF110" s="35"/>
    </row>
    <row r="111" spans="1:58" x14ac:dyDescent="0.2">
      <c r="A111" s="35"/>
      <c r="B111" s="35"/>
      <c r="C111" s="35"/>
      <c r="D111" s="35"/>
      <c r="E111" s="35"/>
      <c r="F111" s="35"/>
      <c r="G111" s="35"/>
      <c r="H111" s="35"/>
      <c r="I111" s="35"/>
      <c r="J111" s="35"/>
      <c r="K111" s="35"/>
      <c r="L111" s="35"/>
      <c r="M111" s="35"/>
      <c r="N111" s="35"/>
      <c r="O111" s="35"/>
      <c r="P111" s="35"/>
      <c r="Q111" s="35"/>
      <c r="R111" s="35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F111" s="35"/>
      <c r="AG111" s="35"/>
      <c r="AH111" s="35"/>
      <c r="AI111" s="35"/>
      <c r="AJ111" s="35"/>
      <c r="AK111" s="35"/>
      <c r="AL111" s="35"/>
      <c r="AM111" s="35"/>
      <c r="AN111" s="35"/>
      <c r="AO111" s="35"/>
      <c r="AP111" s="35"/>
      <c r="AQ111" s="35"/>
      <c r="AR111" s="35"/>
      <c r="AS111" s="35"/>
      <c r="AT111" s="35"/>
      <c r="AU111" s="35"/>
      <c r="AV111" s="35"/>
      <c r="AW111" s="35"/>
      <c r="AX111" s="35"/>
      <c r="AY111" s="35"/>
      <c r="AZ111" s="35"/>
      <c r="BA111" s="35"/>
      <c r="BB111" s="35"/>
      <c r="BC111" s="35"/>
      <c r="BD111" s="35"/>
      <c r="BE111" s="35"/>
      <c r="BF111" s="35"/>
    </row>
    <row r="112" spans="1:58" x14ac:dyDescent="0.2">
      <c r="A112" s="35"/>
      <c r="B112" s="35"/>
      <c r="C112" s="35"/>
      <c r="D112" s="35"/>
      <c r="E112" s="35"/>
      <c r="F112" s="35"/>
      <c r="G112" s="35"/>
      <c r="H112" s="35"/>
      <c r="I112" s="35"/>
      <c r="J112" s="35"/>
      <c r="K112" s="35"/>
      <c r="L112" s="35"/>
      <c r="M112" s="35"/>
      <c r="N112" s="35"/>
      <c r="O112" s="35"/>
      <c r="P112" s="35"/>
      <c r="Q112" s="35"/>
      <c r="R112" s="35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  <c r="AF112" s="35"/>
      <c r="AG112" s="35"/>
      <c r="AH112" s="35"/>
      <c r="AI112" s="35"/>
      <c r="AJ112" s="35"/>
      <c r="AK112" s="35"/>
      <c r="AL112" s="35"/>
      <c r="AM112" s="35"/>
      <c r="AN112" s="35"/>
      <c r="AO112" s="35"/>
      <c r="AP112" s="35"/>
      <c r="AQ112" s="35"/>
      <c r="AR112" s="35"/>
      <c r="AS112" s="35"/>
      <c r="AT112" s="35"/>
      <c r="AU112" s="35"/>
      <c r="AV112" s="35"/>
      <c r="AW112" s="35"/>
      <c r="AX112" s="35"/>
      <c r="AY112" s="35"/>
      <c r="AZ112" s="35"/>
      <c r="BA112" s="35"/>
      <c r="BB112" s="35"/>
      <c r="BC112" s="35"/>
      <c r="BD112" s="35"/>
      <c r="BE112" s="35"/>
      <c r="BF112" s="35"/>
    </row>
    <row r="113" spans="1:58" x14ac:dyDescent="0.2">
      <c r="A113" s="35"/>
      <c r="B113" s="35"/>
      <c r="C113" s="35"/>
      <c r="D113" s="35"/>
      <c r="E113" s="35"/>
      <c r="F113" s="35"/>
      <c r="G113" s="35"/>
      <c r="H113" s="35"/>
      <c r="I113" s="35"/>
      <c r="J113" s="35"/>
      <c r="K113" s="35"/>
      <c r="L113" s="35"/>
      <c r="M113" s="35"/>
      <c r="N113" s="35"/>
      <c r="O113" s="35"/>
      <c r="P113" s="35"/>
      <c r="Q113" s="35"/>
      <c r="R113" s="35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F113" s="35"/>
      <c r="AG113" s="35"/>
      <c r="AH113" s="35"/>
      <c r="AI113" s="35"/>
      <c r="AJ113" s="35"/>
      <c r="AK113" s="35"/>
      <c r="AL113" s="35"/>
      <c r="AM113" s="35"/>
      <c r="AN113" s="35"/>
      <c r="AO113" s="35"/>
      <c r="AP113" s="35"/>
      <c r="AQ113" s="35"/>
      <c r="AR113" s="35"/>
      <c r="AS113" s="35"/>
      <c r="AT113" s="35"/>
      <c r="AU113" s="35"/>
      <c r="AV113" s="35"/>
      <c r="AW113" s="35"/>
      <c r="AX113" s="35"/>
      <c r="AY113" s="35"/>
      <c r="AZ113" s="35"/>
      <c r="BA113" s="35"/>
      <c r="BB113" s="35"/>
      <c r="BC113" s="35"/>
      <c r="BD113" s="35"/>
      <c r="BE113" s="35"/>
      <c r="BF113" s="35"/>
    </row>
    <row r="114" spans="1:58" x14ac:dyDescent="0.2">
      <c r="A114" s="35"/>
      <c r="B114" s="35"/>
      <c r="C114" s="35"/>
      <c r="D114" s="35"/>
      <c r="E114" s="35"/>
      <c r="F114" s="35"/>
      <c r="G114" s="35"/>
      <c r="H114" s="35"/>
      <c r="I114" s="35"/>
      <c r="J114" s="35"/>
      <c r="K114" s="35"/>
      <c r="L114" s="35"/>
      <c r="M114" s="35"/>
      <c r="N114" s="35"/>
      <c r="O114" s="35"/>
      <c r="P114" s="35"/>
      <c r="Q114" s="35"/>
      <c r="R114" s="35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  <c r="AF114" s="35"/>
      <c r="AG114" s="35"/>
      <c r="AH114" s="35"/>
      <c r="AI114" s="35"/>
      <c r="AJ114" s="35"/>
      <c r="AK114" s="35"/>
      <c r="AL114" s="35"/>
      <c r="AM114" s="35"/>
      <c r="AN114" s="35"/>
      <c r="AO114" s="35"/>
      <c r="AP114" s="35"/>
      <c r="AQ114" s="35"/>
      <c r="AR114" s="35"/>
      <c r="AS114" s="35"/>
      <c r="AT114" s="35"/>
      <c r="AU114" s="35"/>
      <c r="AV114" s="35"/>
      <c r="AW114" s="35"/>
      <c r="AX114" s="35"/>
      <c r="AY114" s="35"/>
      <c r="AZ114" s="35"/>
      <c r="BA114" s="35"/>
      <c r="BB114" s="35"/>
      <c r="BC114" s="35"/>
      <c r="BD114" s="35"/>
      <c r="BE114" s="35"/>
      <c r="BF114" s="35"/>
    </row>
    <row r="115" spans="1:58" x14ac:dyDescent="0.2">
      <c r="A115" s="35"/>
      <c r="B115" s="35"/>
      <c r="C115" s="35"/>
      <c r="D115" s="35"/>
      <c r="E115" s="35"/>
      <c r="F115" s="35"/>
      <c r="G115" s="35"/>
      <c r="H115" s="35"/>
      <c r="I115" s="35"/>
      <c r="J115" s="35"/>
      <c r="K115" s="35"/>
      <c r="L115" s="35"/>
      <c r="M115" s="35"/>
      <c r="N115" s="35"/>
      <c r="O115" s="35"/>
      <c r="P115" s="35"/>
      <c r="Q115" s="35"/>
      <c r="R115" s="35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  <c r="AF115" s="35"/>
      <c r="AG115" s="35"/>
      <c r="AH115" s="35"/>
      <c r="AI115" s="35"/>
      <c r="AJ115" s="35"/>
      <c r="AK115" s="35"/>
      <c r="AL115" s="35"/>
      <c r="AM115" s="35"/>
      <c r="AN115" s="35"/>
      <c r="AO115" s="35"/>
      <c r="AP115" s="35"/>
      <c r="AQ115" s="35"/>
      <c r="AR115" s="35"/>
      <c r="AS115" s="35"/>
      <c r="AT115" s="35"/>
      <c r="AU115" s="35"/>
      <c r="AV115" s="35"/>
      <c r="AW115" s="35"/>
      <c r="AX115" s="35"/>
      <c r="AY115" s="35"/>
      <c r="AZ115" s="35"/>
      <c r="BA115" s="35"/>
      <c r="BB115" s="35"/>
      <c r="BC115" s="35"/>
      <c r="BD115" s="35"/>
      <c r="BE115" s="35"/>
      <c r="BF115" s="35"/>
    </row>
    <row r="116" spans="1:58" x14ac:dyDescent="0.2">
      <c r="A116" s="35"/>
      <c r="B116" s="35"/>
      <c r="C116" s="35"/>
      <c r="D116" s="35"/>
      <c r="E116" s="35"/>
      <c r="F116" s="35"/>
      <c r="G116" s="35"/>
      <c r="H116" s="35"/>
      <c r="I116" s="35"/>
      <c r="J116" s="35"/>
      <c r="K116" s="35"/>
      <c r="L116" s="35"/>
      <c r="M116" s="35"/>
      <c r="N116" s="35"/>
      <c r="O116" s="35"/>
      <c r="P116" s="35"/>
      <c r="Q116" s="35"/>
      <c r="R116" s="35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  <c r="AF116" s="35"/>
      <c r="AG116" s="35"/>
      <c r="AH116" s="35"/>
      <c r="AI116" s="35"/>
      <c r="AJ116" s="35"/>
      <c r="AK116" s="35"/>
      <c r="AL116" s="35"/>
      <c r="AM116" s="35"/>
      <c r="AN116" s="35"/>
      <c r="AO116" s="35"/>
      <c r="AP116" s="35"/>
      <c r="AQ116" s="35"/>
      <c r="AR116" s="35"/>
      <c r="AS116" s="35"/>
      <c r="AT116" s="35"/>
      <c r="AU116" s="35"/>
      <c r="AV116" s="35"/>
      <c r="AW116" s="35"/>
      <c r="AX116" s="35"/>
      <c r="AY116" s="35"/>
      <c r="AZ116" s="35"/>
      <c r="BA116" s="35"/>
      <c r="BB116" s="35"/>
      <c r="BC116" s="35"/>
      <c r="BD116" s="35"/>
      <c r="BE116" s="35"/>
      <c r="BF116" s="35"/>
    </row>
    <row r="117" spans="1:58" x14ac:dyDescent="0.2">
      <c r="A117" s="35"/>
      <c r="B117" s="35"/>
      <c r="C117" s="35"/>
      <c r="D117" s="35"/>
      <c r="E117" s="35"/>
      <c r="F117" s="35"/>
      <c r="G117" s="35"/>
      <c r="H117" s="35"/>
      <c r="I117" s="35"/>
      <c r="J117" s="35"/>
      <c r="K117" s="35"/>
      <c r="L117" s="35"/>
      <c r="M117" s="35"/>
      <c r="N117" s="35"/>
      <c r="O117" s="35"/>
      <c r="P117" s="35"/>
      <c r="Q117" s="35"/>
      <c r="R117" s="35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F117" s="35"/>
      <c r="AG117" s="35"/>
      <c r="AH117" s="35"/>
      <c r="AI117" s="35"/>
      <c r="AJ117" s="35"/>
      <c r="AK117" s="35"/>
      <c r="AL117" s="35"/>
      <c r="AM117" s="35"/>
      <c r="AN117" s="35"/>
      <c r="AO117" s="35"/>
      <c r="AP117" s="35"/>
      <c r="AQ117" s="35"/>
      <c r="AR117" s="35"/>
      <c r="AS117" s="35"/>
      <c r="AT117" s="35"/>
      <c r="AU117" s="35"/>
      <c r="AV117" s="35"/>
      <c r="AW117" s="35"/>
      <c r="AX117" s="35"/>
      <c r="AY117" s="35"/>
      <c r="AZ117" s="35"/>
      <c r="BA117" s="35"/>
      <c r="BB117" s="35"/>
      <c r="BC117" s="35"/>
      <c r="BD117" s="35"/>
      <c r="BE117" s="35"/>
      <c r="BF117" s="35"/>
    </row>
    <row r="118" spans="1:58" x14ac:dyDescent="0.2">
      <c r="A118" s="35"/>
      <c r="B118" s="35"/>
      <c r="C118" s="35"/>
      <c r="D118" s="35"/>
      <c r="E118" s="35"/>
      <c r="F118" s="35"/>
      <c r="G118" s="35"/>
      <c r="H118" s="35"/>
      <c r="I118" s="35"/>
      <c r="J118" s="35"/>
      <c r="K118" s="35"/>
      <c r="L118" s="35"/>
      <c r="M118" s="35"/>
      <c r="N118" s="35"/>
      <c r="O118" s="35"/>
      <c r="P118" s="35"/>
      <c r="Q118" s="35"/>
      <c r="R118" s="35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F118" s="35"/>
      <c r="AG118" s="35"/>
      <c r="AH118" s="35"/>
      <c r="AI118" s="35"/>
      <c r="AJ118" s="35"/>
      <c r="AK118" s="35"/>
      <c r="AL118" s="35"/>
      <c r="AM118" s="35"/>
      <c r="AN118" s="35"/>
      <c r="AO118" s="35"/>
      <c r="AP118" s="35"/>
      <c r="AQ118" s="35"/>
      <c r="AR118" s="35"/>
      <c r="AS118" s="35"/>
      <c r="AT118" s="35"/>
      <c r="AU118" s="35"/>
      <c r="AV118" s="35"/>
      <c r="AW118" s="35"/>
      <c r="AX118" s="35"/>
      <c r="AY118" s="35"/>
      <c r="AZ118" s="35"/>
      <c r="BA118" s="35"/>
      <c r="BB118" s="35"/>
      <c r="BC118" s="35"/>
      <c r="BD118" s="35"/>
      <c r="BE118" s="35"/>
      <c r="BF118" s="35"/>
    </row>
    <row r="119" spans="1:58" x14ac:dyDescent="0.2">
      <c r="A119" s="35"/>
      <c r="B119" s="35"/>
      <c r="C119" s="35"/>
      <c r="D119" s="35"/>
      <c r="E119" s="35"/>
      <c r="F119" s="35"/>
      <c r="G119" s="35"/>
      <c r="H119" s="35"/>
      <c r="I119" s="35"/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F119" s="35"/>
      <c r="AG119" s="35"/>
      <c r="AH119" s="35"/>
      <c r="AI119" s="35"/>
      <c r="AJ119" s="35"/>
      <c r="AK119" s="35"/>
      <c r="AL119" s="35"/>
      <c r="AM119" s="35"/>
      <c r="AN119" s="35"/>
      <c r="AO119" s="35"/>
      <c r="AP119" s="35"/>
      <c r="AQ119" s="35"/>
      <c r="AR119" s="35"/>
      <c r="AS119" s="35"/>
      <c r="AT119" s="35"/>
      <c r="AU119" s="35"/>
      <c r="AV119" s="35"/>
      <c r="AW119" s="35"/>
      <c r="AX119" s="35"/>
      <c r="AY119" s="35"/>
      <c r="AZ119" s="35"/>
      <c r="BA119" s="35"/>
      <c r="BB119" s="35"/>
      <c r="BC119" s="35"/>
      <c r="BD119" s="35"/>
      <c r="BE119" s="35"/>
      <c r="BF119" s="35"/>
    </row>
    <row r="120" spans="1:58" x14ac:dyDescent="0.2">
      <c r="A120" s="35"/>
      <c r="B120" s="35"/>
      <c r="C120" s="35"/>
      <c r="D120" s="35"/>
      <c r="E120" s="35"/>
      <c r="F120" s="35"/>
      <c r="G120" s="35"/>
      <c r="H120" s="35"/>
      <c r="I120" s="35"/>
      <c r="J120" s="35"/>
      <c r="K120" s="35"/>
      <c r="L120" s="35"/>
      <c r="M120" s="35"/>
      <c r="N120" s="35"/>
      <c r="O120" s="35"/>
      <c r="P120" s="35"/>
      <c r="Q120" s="35"/>
      <c r="R120" s="35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F120" s="35"/>
      <c r="AG120" s="35"/>
      <c r="AH120" s="35"/>
      <c r="AI120" s="35"/>
      <c r="AJ120" s="35"/>
      <c r="AK120" s="35"/>
      <c r="AL120" s="35"/>
      <c r="AM120" s="35"/>
      <c r="AN120" s="35"/>
      <c r="AO120" s="35"/>
      <c r="AP120" s="35"/>
      <c r="AQ120" s="35"/>
      <c r="AR120" s="35"/>
      <c r="AS120" s="35"/>
      <c r="AT120" s="35"/>
      <c r="AU120" s="35"/>
      <c r="AV120" s="35"/>
      <c r="AW120" s="35"/>
      <c r="AX120" s="35"/>
      <c r="AY120" s="35"/>
      <c r="AZ120" s="35"/>
      <c r="BA120" s="35"/>
      <c r="BB120" s="35"/>
      <c r="BC120" s="35"/>
      <c r="BD120" s="35"/>
      <c r="BE120" s="35"/>
      <c r="BF120" s="35"/>
    </row>
    <row r="121" spans="1:58" x14ac:dyDescent="0.2">
      <c r="A121" s="35"/>
      <c r="B121" s="35"/>
      <c r="C121" s="35"/>
      <c r="D121" s="35"/>
      <c r="E121" s="35"/>
      <c r="F121" s="35"/>
      <c r="G121" s="35"/>
      <c r="H121" s="35"/>
      <c r="I121" s="35"/>
      <c r="J121" s="35"/>
      <c r="K121" s="35"/>
      <c r="L121" s="35"/>
      <c r="M121" s="35"/>
      <c r="N121" s="35"/>
      <c r="O121" s="35"/>
      <c r="P121" s="35"/>
      <c r="Q121" s="35"/>
      <c r="R121" s="35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F121" s="35"/>
      <c r="AG121" s="35"/>
      <c r="AH121" s="35"/>
      <c r="AI121" s="35"/>
      <c r="AJ121" s="35"/>
      <c r="AK121" s="35"/>
      <c r="AL121" s="35"/>
      <c r="AM121" s="35"/>
      <c r="AN121" s="35"/>
      <c r="AO121" s="35"/>
      <c r="AP121" s="35"/>
      <c r="AQ121" s="35"/>
      <c r="AR121" s="35"/>
      <c r="AS121" s="35"/>
      <c r="AT121" s="35"/>
      <c r="AU121" s="35"/>
      <c r="AV121" s="35"/>
      <c r="AW121" s="35"/>
      <c r="AX121" s="35"/>
      <c r="AY121" s="35"/>
      <c r="AZ121" s="35"/>
      <c r="BA121" s="35"/>
      <c r="BB121" s="35"/>
      <c r="BC121" s="35"/>
      <c r="BD121" s="35"/>
      <c r="BE121" s="35"/>
      <c r="BF121" s="35"/>
    </row>
    <row r="122" spans="1:58" x14ac:dyDescent="0.2">
      <c r="A122" s="35"/>
      <c r="B122" s="35"/>
      <c r="C122" s="35"/>
      <c r="D122" s="35"/>
      <c r="E122" s="35"/>
      <c r="F122" s="35"/>
      <c r="G122" s="35"/>
      <c r="H122" s="35"/>
      <c r="I122" s="35"/>
      <c r="J122" s="35"/>
      <c r="K122" s="35"/>
      <c r="L122" s="35"/>
      <c r="M122" s="35"/>
      <c r="N122" s="35"/>
      <c r="O122" s="35"/>
      <c r="P122" s="35"/>
      <c r="Q122" s="35"/>
      <c r="R122" s="35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F122" s="35"/>
      <c r="AG122" s="35"/>
      <c r="AH122" s="35"/>
      <c r="AI122" s="35"/>
      <c r="AJ122" s="35"/>
      <c r="AK122" s="35"/>
      <c r="AL122" s="35"/>
      <c r="AM122" s="35"/>
      <c r="AN122" s="35"/>
      <c r="AO122" s="35"/>
      <c r="AP122" s="35"/>
      <c r="AQ122" s="35"/>
      <c r="AR122" s="35"/>
      <c r="AS122" s="35"/>
      <c r="AT122" s="35"/>
      <c r="AU122" s="35"/>
      <c r="AV122" s="35"/>
      <c r="AW122" s="35"/>
      <c r="AX122" s="35"/>
      <c r="AY122" s="35"/>
      <c r="AZ122" s="35"/>
      <c r="BA122" s="35"/>
      <c r="BB122" s="35"/>
      <c r="BC122" s="35"/>
      <c r="BD122" s="35"/>
      <c r="BE122" s="35"/>
      <c r="BF122" s="35"/>
    </row>
    <row r="123" spans="1:58" x14ac:dyDescent="0.2">
      <c r="A123" s="35"/>
      <c r="B123" s="35"/>
      <c r="C123" s="35"/>
      <c r="D123" s="35"/>
      <c r="E123" s="35"/>
      <c r="F123" s="35"/>
      <c r="G123" s="35"/>
      <c r="H123" s="35"/>
      <c r="I123" s="35"/>
      <c r="J123" s="35"/>
      <c r="K123" s="35"/>
      <c r="L123" s="35"/>
      <c r="M123" s="35"/>
      <c r="N123" s="35"/>
      <c r="O123" s="35"/>
      <c r="P123" s="35"/>
      <c r="Q123" s="35"/>
      <c r="R123" s="35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F123" s="35"/>
      <c r="AG123" s="35"/>
      <c r="AH123" s="35"/>
      <c r="AI123" s="35"/>
      <c r="AJ123" s="35"/>
      <c r="AK123" s="35"/>
      <c r="AL123" s="35"/>
      <c r="AM123" s="35"/>
      <c r="AN123" s="35"/>
      <c r="AO123" s="35"/>
      <c r="AP123" s="35"/>
      <c r="AQ123" s="35"/>
      <c r="AR123" s="35"/>
      <c r="AS123" s="35"/>
      <c r="AT123" s="35"/>
      <c r="AU123" s="35"/>
      <c r="AV123" s="35"/>
      <c r="AW123" s="35"/>
      <c r="AX123" s="35"/>
      <c r="AY123" s="35"/>
      <c r="AZ123" s="35"/>
      <c r="BA123" s="35"/>
      <c r="BB123" s="35"/>
      <c r="BC123" s="35"/>
      <c r="BD123" s="35"/>
      <c r="BE123" s="35"/>
      <c r="BF123" s="35"/>
    </row>
    <row r="124" spans="1:58" x14ac:dyDescent="0.2">
      <c r="A124" s="35"/>
      <c r="B124" s="35"/>
      <c r="C124" s="35"/>
      <c r="D124" s="35"/>
      <c r="E124" s="35"/>
      <c r="F124" s="35"/>
      <c r="G124" s="35"/>
      <c r="H124" s="35"/>
      <c r="I124" s="35"/>
      <c r="J124" s="35"/>
      <c r="K124" s="35"/>
      <c r="L124" s="35"/>
      <c r="M124" s="35"/>
      <c r="N124" s="35"/>
      <c r="O124" s="35"/>
      <c r="P124" s="35"/>
      <c r="Q124" s="35"/>
      <c r="R124" s="35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F124" s="35"/>
      <c r="AG124" s="35"/>
      <c r="AH124" s="35"/>
      <c r="AI124" s="35"/>
      <c r="AJ124" s="35"/>
      <c r="AK124" s="35"/>
      <c r="AL124" s="35"/>
      <c r="AM124" s="35"/>
      <c r="AN124" s="35"/>
      <c r="AO124" s="35"/>
      <c r="AP124" s="35"/>
      <c r="AQ124" s="35"/>
      <c r="AR124" s="35"/>
      <c r="AS124" s="35"/>
      <c r="AT124" s="35"/>
      <c r="AU124" s="35"/>
      <c r="AV124" s="35"/>
      <c r="AW124" s="35"/>
      <c r="AX124" s="35"/>
      <c r="AY124" s="35"/>
      <c r="AZ124" s="35"/>
      <c r="BA124" s="35"/>
      <c r="BB124" s="35"/>
      <c r="BC124" s="35"/>
      <c r="BD124" s="35"/>
      <c r="BE124" s="35"/>
      <c r="BF124" s="35"/>
    </row>
    <row r="125" spans="1:58" x14ac:dyDescent="0.2">
      <c r="A125" s="35"/>
      <c r="B125" s="35"/>
      <c r="C125" s="35"/>
      <c r="D125" s="35"/>
      <c r="E125" s="35"/>
      <c r="F125" s="35"/>
      <c r="G125" s="35"/>
      <c r="H125" s="35"/>
      <c r="I125" s="35"/>
      <c r="J125" s="35"/>
      <c r="K125" s="35"/>
      <c r="L125" s="35"/>
      <c r="M125" s="35"/>
      <c r="N125" s="35"/>
      <c r="O125" s="35"/>
      <c r="P125" s="35"/>
      <c r="Q125" s="35"/>
      <c r="R125" s="35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F125" s="35"/>
      <c r="AG125" s="35"/>
      <c r="AH125" s="35"/>
      <c r="AI125" s="35"/>
      <c r="AJ125" s="35"/>
      <c r="AK125" s="35"/>
      <c r="AL125" s="35"/>
      <c r="AM125" s="35"/>
      <c r="AN125" s="35"/>
      <c r="AO125" s="35"/>
      <c r="AP125" s="35"/>
      <c r="AQ125" s="35"/>
      <c r="AR125" s="35"/>
      <c r="AS125" s="35"/>
      <c r="AT125" s="35"/>
      <c r="AU125" s="35"/>
      <c r="AV125" s="35"/>
      <c r="AW125" s="35"/>
      <c r="AX125" s="35"/>
      <c r="AY125" s="35"/>
      <c r="AZ125" s="35"/>
      <c r="BA125" s="35"/>
      <c r="BB125" s="35"/>
      <c r="BC125" s="35"/>
      <c r="BD125" s="35"/>
      <c r="BE125" s="35"/>
      <c r="BF125" s="35"/>
    </row>
    <row r="126" spans="1:58" x14ac:dyDescent="0.2">
      <c r="A126" s="35"/>
      <c r="B126" s="35"/>
      <c r="C126" s="35"/>
      <c r="D126" s="35"/>
      <c r="E126" s="35"/>
      <c r="F126" s="35"/>
      <c r="G126" s="35"/>
      <c r="H126" s="35"/>
      <c r="I126" s="35"/>
      <c r="J126" s="35"/>
      <c r="K126" s="35"/>
      <c r="L126" s="35"/>
      <c r="M126" s="35"/>
      <c r="N126" s="35"/>
      <c r="O126" s="35"/>
      <c r="P126" s="35"/>
      <c r="Q126" s="35"/>
      <c r="R126" s="35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F126" s="35"/>
      <c r="AG126" s="35"/>
      <c r="AH126" s="35"/>
      <c r="AI126" s="35"/>
      <c r="AJ126" s="35"/>
      <c r="AK126" s="35"/>
      <c r="AL126" s="35"/>
      <c r="AM126" s="35"/>
      <c r="AN126" s="35"/>
      <c r="AO126" s="35"/>
      <c r="AP126" s="35"/>
      <c r="AQ126" s="35"/>
      <c r="AR126" s="35"/>
      <c r="AS126" s="35"/>
      <c r="AT126" s="35"/>
      <c r="AU126" s="35"/>
      <c r="AV126" s="35"/>
      <c r="AW126" s="35"/>
      <c r="AX126" s="35"/>
      <c r="AY126" s="35"/>
      <c r="AZ126" s="35"/>
      <c r="BA126" s="35"/>
      <c r="BB126" s="35"/>
      <c r="BC126" s="35"/>
      <c r="BD126" s="35"/>
      <c r="BE126" s="35"/>
      <c r="BF126" s="35"/>
    </row>
  </sheetData>
  <sheetProtection algorithmName="SHA-512" hashValue="rDvZI4YqAwhcXdHGwkjrlnVq9mXE8n/xUM7p9Xascj6pAto2z6EgIOhepc0RAbQLgOFL77C8nHupOkJD3s6h7g==" saltValue="R+KArx15kk7xCoJSeBQFlA==" spinCount="100000" sheet="1" objects="1" scenarios="1" selectLockedCells="1"/>
  <mergeCells count="142">
    <mergeCell ref="P36:AL36"/>
    <mergeCell ref="AY36:BD36"/>
    <mergeCell ref="B34:D34"/>
    <mergeCell ref="E34:G34"/>
    <mergeCell ref="H34:Y34"/>
    <mergeCell ref="Z34:AQ34"/>
    <mergeCell ref="AR34:AX34"/>
    <mergeCell ref="AY34:BD34"/>
    <mergeCell ref="B33:D33"/>
    <mergeCell ref="E33:G33"/>
    <mergeCell ref="H33:Y33"/>
    <mergeCell ref="Z33:AQ33"/>
    <mergeCell ref="AR33:AX33"/>
    <mergeCell ref="AY33:BD33"/>
    <mergeCell ref="BB28:BC29"/>
    <mergeCell ref="B32:D32"/>
    <mergeCell ref="E32:G32"/>
    <mergeCell ref="H32:Y32"/>
    <mergeCell ref="Z32:AQ32"/>
    <mergeCell ref="AR32:AX32"/>
    <mergeCell ref="AY32:BD32"/>
    <mergeCell ref="B28:F29"/>
    <mergeCell ref="H28:AD29"/>
    <mergeCell ref="AE28:AG29"/>
    <mergeCell ref="AI28:AP29"/>
    <mergeCell ref="AQ28:AR29"/>
    <mergeCell ref="AT28:BA29"/>
    <mergeCell ref="AI24:AP24"/>
    <mergeCell ref="AQ24:AR25"/>
    <mergeCell ref="B25:I25"/>
    <mergeCell ref="M25:T25"/>
    <mergeCell ref="X25:AE25"/>
    <mergeCell ref="AI25:AP25"/>
    <mergeCell ref="B24:I24"/>
    <mergeCell ref="J24:K25"/>
    <mergeCell ref="M24:T24"/>
    <mergeCell ref="U24:V25"/>
    <mergeCell ref="X24:AE24"/>
    <mergeCell ref="AF24:AG25"/>
    <mergeCell ref="AI22:AP22"/>
    <mergeCell ref="AQ22:AR23"/>
    <mergeCell ref="B23:I23"/>
    <mergeCell ref="M23:T23"/>
    <mergeCell ref="X23:AE23"/>
    <mergeCell ref="AI23:AP23"/>
    <mergeCell ref="B22:I22"/>
    <mergeCell ref="J22:K23"/>
    <mergeCell ref="M22:T22"/>
    <mergeCell ref="U22:V23"/>
    <mergeCell ref="X22:AE22"/>
    <mergeCell ref="AF22:AG23"/>
    <mergeCell ref="AI18:AP18"/>
    <mergeCell ref="AQ18:AR19"/>
    <mergeCell ref="B19:I19"/>
    <mergeCell ref="M19:T19"/>
    <mergeCell ref="X19:AE19"/>
    <mergeCell ref="AI19:AP19"/>
    <mergeCell ref="B20:I20"/>
    <mergeCell ref="J20:K21"/>
    <mergeCell ref="M20:T20"/>
    <mergeCell ref="B18:I18"/>
    <mergeCell ref="J18:K19"/>
    <mergeCell ref="M18:T18"/>
    <mergeCell ref="U18:V19"/>
    <mergeCell ref="X18:AE18"/>
    <mergeCell ref="AF18:AG19"/>
    <mergeCell ref="U20:V21"/>
    <mergeCell ref="X20:AE20"/>
    <mergeCell ref="AF20:AG21"/>
    <mergeCell ref="AI20:AP20"/>
    <mergeCell ref="AQ20:AR21"/>
    <mergeCell ref="B21:I21"/>
    <mergeCell ref="M21:T21"/>
    <mergeCell ref="X21:AE21"/>
    <mergeCell ref="AI21:AP21"/>
    <mergeCell ref="B15:I15"/>
    <mergeCell ref="M15:T15"/>
    <mergeCell ref="X15:AE15"/>
    <mergeCell ref="AI15:AP15"/>
    <mergeCell ref="B14:I14"/>
    <mergeCell ref="J14:K15"/>
    <mergeCell ref="M14:T14"/>
    <mergeCell ref="U14:V15"/>
    <mergeCell ref="X14:AE14"/>
    <mergeCell ref="AF14:AG15"/>
    <mergeCell ref="X13:AE13"/>
    <mergeCell ref="AI13:AP13"/>
    <mergeCell ref="AT13:BA13"/>
    <mergeCell ref="X12:AE12"/>
    <mergeCell ref="AF12:AG13"/>
    <mergeCell ref="AI14:AP14"/>
    <mergeCell ref="AQ14:AR15"/>
    <mergeCell ref="AT14:BA15"/>
    <mergeCell ref="BB14:BC15"/>
    <mergeCell ref="B1:AW4"/>
    <mergeCell ref="B6:I6"/>
    <mergeCell ref="J6:K7"/>
    <mergeCell ref="M6:T6"/>
    <mergeCell ref="U6:V7"/>
    <mergeCell ref="X6:AE6"/>
    <mergeCell ref="AF6:AG7"/>
    <mergeCell ref="AI6:AP6"/>
    <mergeCell ref="AQ6:AR7"/>
    <mergeCell ref="AT6:BE11"/>
    <mergeCell ref="AI8:AP8"/>
    <mergeCell ref="AQ8:AR9"/>
    <mergeCell ref="B9:I9"/>
    <mergeCell ref="M9:T9"/>
    <mergeCell ref="X9:AE9"/>
    <mergeCell ref="AI9:AP9"/>
    <mergeCell ref="B8:I8"/>
    <mergeCell ref="J8:K9"/>
    <mergeCell ref="M8:T8"/>
    <mergeCell ref="U8:V9"/>
    <mergeCell ref="X8:AE8"/>
    <mergeCell ref="AF8:AG9"/>
    <mergeCell ref="AI10:AP10"/>
    <mergeCell ref="AQ10:AR11"/>
    <mergeCell ref="AT22:BA22"/>
    <mergeCell ref="BB22:BC23"/>
    <mergeCell ref="AT23:BA23"/>
    <mergeCell ref="AT24:BA24"/>
    <mergeCell ref="BB24:BC25"/>
    <mergeCell ref="AT25:BA25"/>
    <mergeCell ref="B7:I7"/>
    <mergeCell ref="M7:T7"/>
    <mergeCell ref="X7:AE7"/>
    <mergeCell ref="AI7:AP7"/>
    <mergeCell ref="B11:I11"/>
    <mergeCell ref="M11:T11"/>
    <mergeCell ref="X11:AE11"/>
    <mergeCell ref="AI11:AP11"/>
    <mergeCell ref="B10:I10"/>
    <mergeCell ref="J10:K11"/>
    <mergeCell ref="M10:T10"/>
    <mergeCell ref="U10:V11"/>
    <mergeCell ref="X10:AE10"/>
    <mergeCell ref="AF10:AG11"/>
    <mergeCell ref="AI12:AP12"/>
    <mergeCell ref="AQ12:AR13"/>
    <mergeCell ref="AT12:BA12"/>
    <mergeCell ref="BB12:BC13"/>
  </mergeCells>
  <phoneticPr fontId="32" type="noConversion"/>
  <dataValidations count="1">
    <dataValidation type="list" allowBlank="1" showInputMessage="1" showErrorMessage="1" sqref="AE28:AG29" xr:uid="{00000000-0002-0000-0200-000000000000}">
      <formula1>",I,II,III,IV,V,VI,VII,VIII,IX,X"</formula1>
    </dataValidation>
  </dataValidations>
  <pageMargins left="0.25" right="0.25" top="0.75" bottom="0.75" header="0.3" footer="0.3"/>
  <pageSetup paperSize="9" orientation="landscape" horizontalDpi="0" verticalDpi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C22C70-58F7-8642-A32B-25AFE3E68A0C}">
  <dimension ref="A1:BF126"/>
  <sheetViews>
    <sheetView zoomScale="105" workbookViewId="0">
      <selection activeCell="H34" sqref="H34:Y34"/>
    </sheetView>
  </sheetViews>
  <sheetFormatPr baseColWidth="10" defaultRowHeight="15" x14ac:dyDescent="0.2"/>
  <cols>
    <col min="1" max="58" width="2.33203125" style="9" customWidth="1"/>
    <col min="59" max="16384" width="10.83203125" style="9"/>
  </cols>
  <sheetData>
    <row r="1" spans="1:58" ht="5" customHeight="1" x14ac:dyDescent="0.2">
      <c r="A1" s="1"/>
      <c r="B1" s="47" t="s">
        <v>143</v>
      </c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7"/>
      <c r="AM1" s="47"/>
      <c r="AN1" s="47"/>
      <c r="AO1" s="47"/>
      <c r="AP1" s="47"/>
      <c r="AQ1" s="47"/>
      <c r="AR1" s="47"/>
      <c r="AS1" s="47"/>
      <c r="AT1" s="47"/>
      <c r="AU1" s="47"/>
      <c r="AV1" s="47"/>
      <c r="AW1" s="47"/>
      <c r="AX1" s="1"/>
      <c r="AY1" s="1"/>
      <c r="AZ1" s="1"/>
      <c r="BA1" s="1"/>
      <c r="BB1" s="1"/>
      <c r="BC1" s="1"/>
      <c r="BD1" s="1"/>
      <c r="BE1" s="1"/>
    </row>
    <row r="2" spans="1:58" x14ac:dyDescent="0.2">
      <c r="A2" s="1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  <c r="AH2" s="47"/>
      <c r="AI2" s="47"/>
      <c r="AJ2" s="47"/>
      <c r="AK2" s="47"/>
      <c r="AL2" s="47"/>
      <c r="AM2" s="47"/>
      <c r="AN2" s="47"/>
      <c r="AO2" s="47"/>
      <c r="AP2" s="47"/>
      <c r="AQ2" s="47"/>
      <c r="AR2" s="47"/>
      <c r="AS2" s="47"/>
      <c r="AT2" s="47"/>
      <c r="AU2" s="47"/>
      <c r="AV2" s="47"/>
      <c r="AW2" s="47"/>
      <c r="AX2" s="1"/>
      <c r="AY2" s="1"/>
      <c r="AZ2" s="1"/>
      <c r="BA2" s="1"/>
      <c r="BB2" s="1"/>
      <c r="BC2" s="1"/>
      <c r="BD2" s="1"/>
      <c r="BE2" s="1"/>
    </row>
    <row r="3" spans="1:58" x14ac:dyDescent="0.2">
      <c r="A3" s="1"/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47"/>
      <c r="AH3" s="47"/>
      <c r="AI3" s="47"/>
      <c r="AJ3" s="47"/>
      <c r="AK3" s="47"/>
      <c r="AL3" s="47"/>
      <c r="AM3" s="47"/>
      <c r="AN3" s="47"/>
      <c r="AO3" s="47"/>
      <c r="AP3" s="47"/>
      <c r="AQ3" s="47"/>
      <c r="AR3" s="47"/>
      <c r="AS3" s="47"/>
      <c r="AT3" s="47"/>
      <c r="AU3" s="47"/>
      <c r="AV3" s="47"/>
      <c r="AW3" s="47"/>
      <c r="AX3" s="1"/>
      <c r="AY3" s="1"/>
      <c r="AZ3" s="1"/>
      <c r="BA3" s="1"/>
      <c r="BB3" s="1"/>
      <c r="BC3" s="1"/>
      <c r="BD3" s="1"/>
      <c r="BE3" s="1"/>
    </row>
    <row r="4" spans="1:58" ht="5" customHeight="1" x14ac:dyDescent="0.2">
      <c r="A4" s="1"/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47"/>
      <c r="AJ4" s="47"/>
      <c r="AK4" s="47"/>
      <c r="AL4" s="47"/>
      <c r="AM4" s="47"/>
      <c r="AN4" s="47"/>
      <c r="AO4" s="47"/>
      <c r="AP4" s="47"/>
      <c r="AQ4" s="47"/>
      <c r="AR4" s="47"/>
      <c r="AS4" s="47"/>
      <c r="AT4" s="47"/>
      <c r="AU4" s="47"/>
      <c r="AV4" s="47"/>
      <c r="AW4" s="47"/>
      <c r="AX4" s="1"/>
      <c r="AY4" s="1"/>
      <c r="AZ4" s="1"/>
      <c r="BA4" s="1"/>
      <c r="BB4" s="1"/>
      <c r="BC4" s="1"/>
      <c r="BD4" s="1"/>
      <c r="BE4" s="1"/>
    </row>
    <row r="5" spans="1:58" x14ac:dyDescent="0.2">
      <c r="A5" s="1"/>
      <c r="C5" s="11"/>
      <c r="D5" s="11"/>
      <c r="E5" s="1"/>
      <c r="F5" s="11"/>
      <c r="G5" s="11"/>
      <c r="H5" s="11"/>
      <c r="I5" s="11"/>
      <c r="J5" s="1"/>
      <c r="K5" s="11"/>
      <c r="L5" s="11"/>
      <c r="M5" s="12" t="str">
        <f ca="1">IF($M$50&gt;1,"Bitte nur einen Wettbewerb auswählen!","")</f>
        <v/>
      </c>
      <c r="N5" s="1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8" t="s">
        <v>14</v>
      </c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</row>
    <row r="6" spans="1:58" ht="13" customHeight="1" x14ac:dyDescent="0.2">
      <c r="A6" s="1"/>
      <c r="B6" s="96"/>
      <c r="C6" s="96"/>
      <c r="D6" s="96"/>
      <c r="E6" s="96"/>
      <c r="F6" s="96"/>
      <c r="G6" s="96"/>
      <c r="H6" s="96"/>
      <c r="I6" s="96"/>
      <c r="J6" s="97"/>
      <c r="K6" s="97"/>
      <c r="L6" s="1"/>
      <c r="M6" s="96"/>
      <c r="N6" s="96"/>
      <c r="O6" s="96"/>
      <c r="P6" s="96"/>
      <c r="Q6" s="96"/>
      <c r="R6" s="96"/>
      <c r="S6" s="96"/>
      <c r="T6" s="96"/>
      <c r="U6" s="97"/>
      <c r="V6" s="97"/>
      <c r="W6" s="1"/>
      <c r="X6" s="96"/>
      <c r="Y6" s="96"/>
      <c r="Z6" s="96"/>
      <c r="AA6" s="96"/>
      <c r="AB6" s="96"/>
      <c r="AC6" s="96"/>
      <c r="AD6" s="96"/>
      <c r="AE6" s="96"/>
      <c r="AF6" s="97"/>
      <c r="AG6" s="97"/>
      <c r="AH6" s="1"/>
      <c r="AI6" s="96"/>
      <c r="AJ6" s="96"/>
      <c r="AK6" s="96"/>
      <c r="AL6" s="96"/>
      <c r="AM6" s="96"/>
      <c r="AN6" s="96"/>
      <c r="AO6" s="96"/>
      <c r="AP6" s="96"/>
      <c r="AQ6" s="97"/>
      <c r="AR6" s="97"/>
      <c r="AS6" s="1"/>
      <c r="AT6" s="98"/>
      <c r="AU6" s="99"/>
      <c r="AV6" s="99"/>
      <c r="AW6" s="99"/>
      <c r="AX6" s="99"/>
      <c r="AY6" s="99"/>
      <c r="AZ6" s="99"/>
      <c r="BA6" s="99"/>
      <c r="BB6" s="99"/>
      <c r="BC6" s="99"/>
      <c r="BD6" s="99"/>
      <c r="BE6" s="100"/>
      <c r="BF6" s="14"/>
    </row>
    <row r="7" spans="1:58" ht="13" customHeight="1" x14ac:dyDescent="0.2">
      <c r="A7" s="1"/>
      <c r="B7" s="95"/>
      <c r="C7" s="95"/>
      <c r="D7" s="95"/>
      <c r="E7" s="95"/>
      <c r="F7" s="95"/>
      <c r="G7" s="95"/>
      <c r="H7" s="95"/>
      <c r="I7" s="95"/>
      <c r="J7" s="97"/>
      <c r="K7" s="97"/>
      <c r="L7" s="1"/>
      <c r="M7" s="95"/>
      <c r="N7" s="95"/>
      <c r="O7" s="95"/>
      <c r="P7" s="95"/>
      <c r="Q7" s="95"/>
      <c r="R7" s="95"/>
      <c r="S7" s="95"/>
      <c r="T7" s="95"/>
      <c r="U7" s="97"/>
      <c r="V7" s="97"/>
      <c r="W7" s="1"/>
      <c r="X7" s="95"/>
      <c r="Y7" s="95"/>
      <c r="Z7" s="95"/>
      <c r="AA7" s="95"/>
      <c r="AB7" s="95"/>
      <c r="AC7" s="95"/>
      <c r="AD7" s="95"/>
      <c r="AE7" s="95"/>
      <c r="AF7" s="97"/>
      <c r="AG7" s="97"/>
      <c r="AH7" s="1"/>
      <c r="AI7" s="95"/>
      <c r="AJ7" s="95"/>
      <c r="AK7" s="95"/>
      <c r="AL7" s="95"/>
      <c r="AM7" s="95"/>
      <c r="AN7" s="95"/>
      <c r="AO7" s="95"/>
      <c r="AP7" s="95"/>
      <c r="AQ7" s="97"/>
      <c r="AR7" s="97"/>
      <c r="AS7" s="1"/>
      <c r="AT7" s="101"/>
      <c r="AU7" s="102"/>
      <c r="AV7" s="102"/>
      <c r="AW7" s="102"/>
      <c r="AX7" s="102"/>
      <c r="AY7" s="102"/>
      <c r="AZ7" s="102"/>
      <c r="BA7" s="102"/>
      <c r="BB7" s="102"/>
      <c r="BC7" s="102"/>
      <c r="BD7" s="102"/>
      <c r="BE7" s="103"/>
      <c r="BF7" s="14"/>
    </row>
    <row r="8" spans="1:58" ht="13" customHeight="1" x14ac:dyDescent="0.2">
      <c r="A8" s="1"/>
      <c r="B8" s="96"/>
      <c r="C8" s="96"/>
      <c r="D8" s="96"/>
      <c r="E8" s="96"/>
      <c r="F8" s="96"/>
      <c r="G8" s="96"/>
      <c r="H8" s="96"/>
      <c r="I8" s="96"/>
      <c r="J8" s="97"/>
      <c r="K8" s="97"/>
      <c r="L8" s="1"/>
      <c r="M8" s="96"/>
      <c r="N8" s="96"/>
      <c r="O8" s="96"/>
      <c r="P8" s="96"/>
      <c r="Q8" s="96"/>
      <c r="R8" s="96"/>
      <c r="S8" s="96"/>
      <c r="T8" s="96"/>
      <c r="U8" s="97"/>
      <c r="V8" s="97"/>
      <c r="W8" s="1"/>
      <c r="X8" s="96"/>
      <c r="Y8" s="96"/>
      <c r="Z8" s="96"/>
      <c r="AA8" s="96"/>
      <c r="AB8" s="96"/>
      <c r="AC8" s="96"/>
      <c r="AD8" s="96"/>
      <c r="AE8" s="96"/>
      <c r="AF8" s="97"/>
      <c r="AG8" s="97"/>
      <c r="AH8" s="1"/>
      <c r="AI8" s="96"/>
      <c r="AJ8" s="96"/>
      <c r="AK8" s="96"/>
      <c r="AL8" s="96"/>
      <c r="AM8" s="96"/>
      <c r="AN8" s="96"/>
      <c r="AO8" s="96"/>
      <c r="AP8" s="96"/>
      <c r="AQ8" s="97"/>
      <c r="AR8" s="97"/>
      <c r="AS8" s="1"/>
      <c r="AT8" s="101"/>
      <c r="AU8" s="102"/>
      <c r="AV8" s="102"/>
      <c r="AW8" s="102"/>
      <c r="AX8" s="102"/>
      <c r="AY8" s="102"/>
      <c r="AZ8" s="102"/>
      <c r="BA8" s="102"/>
      <c r="BB8" s="102"/>
      <c r="BC8" s="102"/>
      <c r="BD8" s="102"/>
      <c r="BE8" s="103"/>
      <c r="BF8" s="14"/>
    </row>
    <row r="9" spans="1:58" ht="13" customHeight="1" x14ac:dyDescent="0.2">
      <c r="A9" s="1"/>
      <c r="B9" s="95"/>
      <c r="C9" s="95"/>
      <c r="D9" s="95"/>
      <c r="E9" s="95"/>
      <c r="F9" s="95"/>
      <c r="G9" s="95"/>
      <c r="H9" s="95"/>
      <c r="I9" s="95"/>
      <c r="J9" s="97"/>
      <c r="K9" s="97"/>
      <c r="L9" s="1"/>
      <c r="M9" s="95"/>
      <c r="N9" s="95"/>
      <c r="O9" s="95"/>
      <c r="P9" s="95"/>
      <c r="Q9" s="95"/>
      <c r="R9" s="95"/>
      <c r="S9" s="95"/>
      <c r="T9" s="95"/>
      <c r="U9" s="97"/>
      <c r="V9" s="97"/>
      <c r="W9" s="1"/>
      <c r="X9" s="95"/>
      <c r="Y9" s="95"/>
      <c r="Z9" s="95"/>
      <c r="AA9" s="95"/>
      <c r="AB9" s="95"/>
      <c r="AC9" s="95"/>
      <c r="AD9" s="95"/>
      <c r="AE9" s="95"/>
      <c r="AF9" s="97"/>
      <c r="AG9" s="97"/>
      <c r="AH9" s="1"/>
      <c r="AI9" s="95"/>
      <c r="AJ9" s="95"/>
      <c r="AK9" s="95"/>
      <c r="AL9" s="95"/>
      <c r="AM9" s="95"/>
      <c r="AN9" s="95"/>
      <c r="AO9" s="95"/>
      <c r="AP9" s="95"/>
      <c r="AQ9" s="97"/>
      <c r="AR9" s="97"/>
      <c r="AS9" s="1"/>
      <c r="AT9" s="101"/>
      <c r="AU9" s="102"/>
      <c r="AV9" s="102"/>
      <c r="AW9" s="102"/>
      <c r="AX9" s="102"/>
      <c r="AY9" s="102"/>
      <c r="AZ9" s="102"/>
      <c r="BA9" s="102"/>
      <c r="BB9" s="102"/>
      <c r="BC9" s="102"/>
      <c r="BD9" s="102"/>
      <c r="BE9" s="103"/>
      <c r="BF9" s="14"/>
    </row>
    <row r="10" spans="1:58" ht="13" customHeight="1" x14ac:dyDescent="0.2">
      <c r="A10" s="1"/>
      <c r="B10" s="96"/>
      <c r="C10" s="96"/>
      <c r="D10" s="96"/>
      <c r="E10" s="96"/>
      <c r="F10" s="96"/>
      <c r="G10" s="96"/>
      <c r="H10" s="96"/>
      <c r="I10" s="96"/>
      <c r="J10" s="97"/>
      <c r="K10" s="97"/>
      <c r="L10" s="1"/>
      <c r="M10" s="96"/>
      <c r="N10" s="96"/>
      <c r="O10" s="96"/>
      <c r="P10" s="96"/>
      <c r="Q10" s="96"/>
      <c r="R10" s="96"/>
      <c r="S10" s="96"/>
      <c r="T10" s="96"/>
      <c r="U10" s="97"/>
      <c r="V10" s="97"/>
      <c r="W10" s="1"/>
      <c r="X10" s="96"/>
      <c r="Y10" s="96"/>
      <c r="Z10" s="96"/>
      <c r="AA10" s="96"/>
      <c r="AB10" s="96"/>
      <c r="AC10" s="96"/>
      <c r="AD10" s="96"/>
      <c r="AE10" s="96"/>
      <c r="AF10" s="97"/>
      <c r="AG10" s="97"/>
      <c r="AH10" s="1"/>
      <c r="AI10" s="96"/>
      <c r="AJ10" s="96"/>
      <c r="AK10" s="96"/>
      <c r="AL10" s="96"/>
      <c r="AM10" s="96"/>
      <c r="AN10" s="96"/>
      <c r="AO10" s="96"/>
      <c r="AP10" s="96"/>
      <c r="AQ10" s="97"/>
      <c r="AR10" s="97"/>
      <c r="AS10" s="1"/>
      <c r="AT10" s="101"/>
      <c r="AU10" s="102"/>
      <c r="AV10" s="102"/>
      <c r="AW10" s="102"/>
      <c r="AX10" s="102"/>
      <c r="AY10" s="102"/>
      <c r="AZ10" s="102"/>
      <c r="BA10" s="102"/>
      <c r="BB10" s="102"/>
      <c r="BC10" s="102"/>
      <c r="BD10" s="102"/>
      <c r="BE10" s="103"/>
      <c r="BF10" s="14"/>
    </row>
    <row r="11" spans="1:58" ht="13" customHeight="1" x14ac:dyDescent="0.2">
      <c r="A11" s="1"/>
      <c r="B11" s="95"/>
      <c r="C11" s="95"/>
      <c r="D11" s="95"/>
      <c r="E11" s="95"/>
      <c r="F11" s="95"/>
      <c r="G11" s="95"/>
      <c r="H11" s="95"/>
      <c r="I11" s="95"/>
      <c r="J11" s="97"/>
      <c r="K11" s="97"/>
      <c r="L11" s="1"/>
      <c r="M11" s="95"/>
      <c r="N11" s="95"/>
      <c r="O11" s="95"/>
      <c r="P11" s="95"/>
      <c r="Q11" s="95"/>
      <c r="R11" s="95"/>
      <c r="S11" s="95"/>
      <c r="T11" s="95"/>
      <c r="U11" s="97"/>
      <c r="V11" s="97"/>
      <c r="W11" s="1"/>
      <c r="X11" s="95"/>
      <c r="Y11" s="95"/>
      <c r="Z11" s="95"/>
      <c r="AA11" s="95"/>
      <c r="AB11" s="95"/>
      <c r="AC11" s="95"/>
      <c r="AD11" s="95"/>
      <c r="AE11" s="95"/>
      <c r="AF11" s="97"/>
      <c r="AG11" s="97"/>
      <c r="AH11" s="1"/>
      <c r="AI11" s="95"/>
      <c r="AJ11" s="95"/>
      <c r="AK11" s="95"/>
      <c r="AL11" s="95"/>
      <c r="AM11" s="95"/>
      <c r="AN11" s="95"/>
      <c r="AO11" s="95"/>
      <c r="AP11" s="95"/>
      <c r="AQ11" s="97"/>
      <c r="AR11" s="97"/>
      <c r="AS11" s="1"/>
      <c r="AT11" s="104"/>
      <c r="AU11" s="105"/>
      <c r="AV11" s="105"/>
      <c r="AW11" s="105"/>
      <c r="AX11" s="105"/>
      <c r="AY11" s="105"/>
      <c r="AZ11" s="105"/>
      <c r="BA11" s="105"/>
      <c r="BB11" s="105"/>
      <c r="BC11" s="105"/>
      <c r="BD11" s="105"/>
      <c r="BE11" s="106"/>
      <c r="BF11" s="14"/>
    </row>
    <row r="12" spans="1:58" ht="13" customHeight="1" x14ac:dyDescent="0.2">
      <c r="A12" s="1"/>
      <c r="B12" s="39"/>
      <c r="C12" s="39"/>
      <c r="D12" s="39"/>
      <c r="E12" s="39"/>
      <c r="F12" s="39"/>
      <c r="G12" s="39"/>
      <c r="H12" s="39"/>
      <c r="I12" s="39"/>
      <c r="J12" s="19"/>
      <c r="K12" s="19"/>
      <c r="L12" s="1"/>
      <c r="M12" s="39"/>
      <c r="N12" s="39"/>
      <c r="O12" s="39"/>
      <c r="P12" s="39"/>
      <c r="Q12" s="39"/>
      <c r="R12" s="39"/>
      <c r="S12" s="39"/>
      <c r="T12" s="39"/>
      <c r="U12" s="19"/>
      <c r="V12" s="19"/>
      <c r="W12" s="1"/>
      <c r="X12" s="96"/>
      <c r="Y12" s="96"/>
      <c r="Z12" s="96"/>
      <c r="AA12" s="96"/>
      <c r="AB12" s="96"/>
      <c r="AC12" s="96"/>
      <c r="AD12" s="96"/>
      <c r="AE12" s="96"/>
      <c r="AF12" s="97"/>
      <c r="AG12" s="97"/>
      <c r="AH12" s="1"/>
      <c r="AI12" s="96"/>
      <c r="AJ12" s="96"/>
      <c r="AK12" s="96"/>
      <c r="AL12" s="96"/>
      <c r="AM12" s="96"/>
      <c r="AN12" s="96"/>
      <c r="AO12" s="96"/>
      <c r="AP12" s="96"/>
      <c r="AQ12" s="97"/>
      <c r="AR12" s="97"/>
      <c r="AS12" s="1"/>
      <c r="AT12" s="96"/>
      <c r="AU12" s="96"/>
      <c r="AV12" s="96"/>
      <c r="AW12" s="96"/>
      <c r="AX12" s="96"/>
      <c r="AY12" s="96"/>
      <c r="AZ12" s="96"/>
      <c r="BA12" s="96"/>
      <c r="BB12" s="97"/>
      <c r="BC12" s="97"/>
      <c r="BD12" s="1"/>
      <c r="BE12" s="13"/>
      <c r="BF12" s="14"/>
    </row>
    <row r="13" spans="1:58" ht="13" customHeight="1" x14ac:dyDescent="0.2">
      <c r="A13" s="1"/>
      <c r="B13" s="10" t="s">
        <v>12</v>
      </c>
      <c r="C13" s="11"/>
      <c r="D13" s="11"/>
      <c r="E13" s="11"/>
      <c r="F13" s="11"/>
      <c r="G13" s="11"/>
      <c r="H13" s="11"/>
      <c r="I13" s="11"/>
      <c r="J13" s="19"/>
      <c r="K13" s="19"/>
      <c r="L13" s="1"/>
      <c r="M13" s="11"/>
      <c r="N13" s="11"/>
      <c r="O13" s="11"/>
      <c r="P13" s="11"/>
      <c r="Q13" s="11"/>
      <c r="R13" s="11"/>
      <c r="S13" s="11"/>
      <c r="T13" s="11"/>
      <c r="U13" s="19"/>
      <c r="V13" s="19"/>
      <c r="W13" s="1"/>
      <c r="X13" s="95"/>
      <c r="Y13" s="95"/>
      <c r="Z13" s="95"/>
      <c r="AA13" s="95"/>
      <c r="AB13" s="95"/>
      <c r="AC13" s="95"/>
      <c r="AD13" s="95"/>
      <c r="AE13" s="95"/>
      <c r="AF13" s="97"/>
      <c r="AG13" s="97"/>
      <c r="AH13" s="1"/>
      <c r="AI13" s="95"/>
      <c r="AJ13" s="95"/>
      <c r="AK13" s="95"/>
      <c r="AL13" s="95"/>
      <c r="AM13" s="95"/>
      <c r="AN13" s="95"/>
      <c r="AO13" s="95"/>
      <c r="AP13" s="95"/>
      <c r="AQ13" s="97"/>
      <c r="AR13" s="97"/>
      <c r="AS13" s="1"/>
      <c r="AT13" s="95"/>
      <c r="AU13" s="95"/>
      <c r="AV13" s="95"/>
      <c r="AW13" s="95"/>
      <c r="AX13" s="95"/>
      <c r="AY13" s="95"/>
      <c r="AZ13" s="95"/>
      <c r="BA13" s="95"/>
      <c r="BB13" s="97"/>
      <c r="BC13" s="97"/>
      <c r="BD13" s="1"/>
      <c r="BE13" s="11"/>
      <c r="BF13" s="14"/>
    </row>
    <row r="14" spans="1:58" ht="13" customHeight="1" x14ac:dyDescent="0.2">
      <c r="A14" s="1"/>
      <c r="B14" s="107" t="s">
        <v>139</v>
      </c>
      <c r="C14" s="108"/>
      <c r="D14" s="108"/>
      <c r="E14" s="108"/>
      <c r="F14" s="108"/>
      <c r="G14" s="108"/>
      <c r="H14" s="108"/>
      <c r="I14" s="109"/>
      <c r="J14" s="88"/>
      <c r="K14" s="89"/>
      <c r="L14" s="1"/>
      <c r="M14" s="107" t="s">
        <v>140</v>
      </c>
      <c r="N14" s="108"/>
      <c r="O14" s="108"/>
      <c r="P14" s="108"/>
      <c r="Q14" s="108"/>
      <c r="R14" s="108"/>
      <c r="S14" s="108"/>
      <c r="T14" s="109"/>
      <c r="U14" s="88"/>
      <c r="V14" s="89"/>
      <c r="W14" s="1"/>
      <c r="X14" s="96"/>
      <c r="Y14" s="96"/>
      <c r="Z14" s="96"/>
      <c r="AA14" s="96"/>
      <c r="AB14" s="96"/>
      <c r="AC14" s="96"/>
      <c r="AD14" s="96"/>
      <c r="AE14" s="96"/>
      <c r="AF14" s="97"/>
      <c r="AG14" s="97"/>
      <c r="AH14" s="1"/>
      <c r="AI14" s="107" t="s">
        <v>148</v>
      </c>
      <c r="AJ14" s="108"/>
      <c r="AK14" s="108"/>
      <c r="AL14" s="108"/>
      <c r="AM14" s="108"/>
      <c r="AN14" s="108"/>
      <c r="AO14" s="108"/>
      <c r="AP14" s="109"/>
      <c r="AQ14" s="88"/>
      <c r="AR14" s="89"/>
      <c r="AS14" s="1"/>
      <c r="AT14" s="110"/>
      <c r="AU14" s="111"/>
      <c r="AV14" s="111"/>
      <c r="AW14" s="111"/>
      <c r="AX14" s="111"/>
      <c r="AY14" s="111"/>
      <c r="AZ14" s="111"/>
      <c r="BA14" s="112"/>
      <c r="BB14" s="88"/>
      <c r="BC14" s="89"/>
      <c r="BD14" s="1"/>
      <c r="BE14" s="1"/>
    </row>
    <row r="15" spans="1:58" ht="13" customHeight="1" x14ac:dyDescent="0.2">
      <c r="A15" s="1"/>
      <c r="B15" s="92" t="s">
        <v>141</v>
      </c>
      <c r="C15" s="93"/>
      <c r="D15" s="93"/>
      <c r="E15" s="93"/>
      <c r="F15" s="93"/>
      <c r="G15" s="93"/>
      <c r="H15" s="93"/>
      <c r="I15" s="94"/>
      <c r="J15" s="90"/>
      <c r="K15" s="91"/>
      <c r="L15" s="1"/>
      <c r="M15" s="92" t="s">
        <v>142</v>
      </c>
      <c r="N15" s="93"/>
      <c r="O15" s="93"/>
      <c r="P15" s="93"/>
      <c r="Q15" s="93"/>
      <c r="R15" s="93"/>
      <c r="S15" s="93"/>
      <c r="T15" s="94"/>
      <c r="U15" s="90"/>
      <c r="V15" s="91"/>
      <c r="W15" s="1"/>
      <c r="X15" s="95"/>
      <c r="Y15" s="95"/>
      <c r="Z15" s="95"/>
      <c r="AA15" s="95"/>
      <c r="AB15" s="95"/>
      <c r="AC15" s="95"/>
      <c r="AD15" s="95"/>
      <c r="AE15" s="95"/>
      <c r="AF15" s="97"/>
      <c r="AG15" s="97"/>
      <c r="AH15" s="1"/>
      <c r="AI15" s="92" t="s">
        <v>149</v>
      </c>
      <c r="AJ15" s="93"/>
      <c r="AK15" s="93"/>
      <c r="AL15" s="93"/>
      <c r="AM15" s="93"/>
      <c r="AN15" s="93"/>
      <c r="AO15" s="93"/>
      <c r="AP15" s="94"/>
      <c r="AQ15" s="90"/>
      <c r="AR15" s="91"/>
      <c r="AS15" s="1"/>
      <c r="AT15" s="113"/>
      <c r="AU15" s="114"/>
      <c r="AV15" s="114"/>
      <c r="AW15" s="114"/>
      <c r="AX15" s="114"/>
      <c r="AY15" s="114"/>
      <c r="AZ15" s="114"/>
      <c r="BA15" s="115"/>
      <c r="BB15" s="90"/>
      <c r="BC15" s="91"/>
      <c r="BD15" s="11"/>
      <c r="BE15" s="1"/>
    </row>
    <row r="16" spans="1:58" ht="5" customHeight="1" x14ac:dyDescent="0.2">
      <c r="A16" s="1"/>
      <c r="B16" s="11"/>
      <c r="C16" s="11"/>
      <c r="D16" s="11"/>
      <c r="E16" s="11"/>
      <c r="F16" s="11"/>
      <c r="G16" s="11"/>
      <c r="H16" s="11"/>
      <c r="I16" s="11"/>
      <c r="J16" s="15"/>
      <c r="K16" s="15"/>
      <c r="L16" s="1"/>
      <c r="M16" s="11"/>
      <c r="N16" s="11"/>
      <c r="O16" s="11"/>
      <c r="P16" s="11"/>
      <c r="Q16" s="11"/>
      <c r="R16" s="11"/>
      <c r="S16" s="11"/>
      <c r="T16" s="11"/>
      <c r="U16" s="15"/>
      <c r="V16" s="15"/>
      <c r="W16" s="1"/>
      <c r="X16" s="11"/>
      <c r="Y16" s="11"/>
      <c r="Z16" s="11"/>
      <c r="AA16" s="11"/>
      <c r="AB16" s="11"/>
      <c r="AC16" s="11"/>
      <c r="AD16" s="11"/>
      <c r="AE16" s="11"/>
      <c r="AF16" s="15"/>
      <c r="AG16" s="15"/>
      <c r="AH16" s="1"/>
      <c r="AI16" s="11"/>
      <c r="AJ16" s="11"/>
      <c r="AK16" s="11"/>
      <c r="AL16" s="11"/>
      <c r="AM16" s="11"/>
      <c r="AN16" s="11"/>
      <c r="AO16" s="11"/>
      <c r="AP16" s="11"/>
      <c r="AQ16" s="15"/>
      <c r="AR16" s="15"/>
      <c r="AS16" s="1"/>
      <c r="AT16" s="16"/>
      <c r="AU16" s="16"/>
      <c r="AV16" s="16"/>
      <c r="AW16" s="16"/>
      <c r="AX16" s="16"/>
      <c r="AY16" s="16"/>
      <c r="AZ16" s="16"/>
      <c r="BA16" s="16"/>
      <c r="BB16" s="15"/>
      <c r="BC16" s="15"/>
      <c r="BD16" s="11"/>
      <c r="BE16" s="1"/>
    </row>
    <row r="17" spans="1:57" x14ac:dyDescent="0.2">
      <c r="A17" s="1"/>
      <c r="B17" s="10" t="s">
        <v>13</v>
      </c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7"/>
      <c r="O17" s="12" t="str">
        <f ca="1">IF($M$51&gt;1,"Bitte nur eine Wettkampfklasse auswählen!","")</f>
        <v/>
      </c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8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</row>
    <row r="18" spans="1:57" ht="13" customHeight="1" x14ac:dyDescent="0.2">
      <c r="A18" s="1"/>
      <c r="B18" s="85">
        <v>10</v>
      </c>
      <c r="C18" s="86"/>
      <c r="D18" s="86"/>
      <c r="E18" s="86"/>
      <c r="F18" s="86"/>
      <c r="G18" s="86"/>
      <c r="H18" s="86"/>
      <c r="I18" s="87"/>
      <c r="J18" s="88"/>
      <c r="K18" s="89"/>
      <c r="L18" s="1"/>
      <c r="M18" s="85">
        <v>11</v>
      </c>
      <c r="N18" s="86"/>
      <c r="O18" s="86"/>
      <c r="P18" s="86"/>
      <c r="Q18" s="86"/>
      <c r="R18" s="86"/>
      <c r="S18" s="86"/>
      <c r="T18" s="87"/>
      <c r="U18" s="88"/>
      <c r="V18" s="89"/>
      <c r="W18" s="1"/>
      <c r="X18" s="85">
        <v>18</v>
      </c>
      <c r="Y18" s="86"/>
      <c r="Z18" s="86"/>
      <c r="AA18" s="86"/>
      <c r="AB18" s="86"/>
      <c r="AC18" s="86"/>
      <c r="AD18" s="86"/>
      <c r="AE18" s="87"/>
      <c r="AF18" s="88"/>
      <c r="AG18" s="89"/>
      <c r="AH18" s="1"/>
      <c r="AI18" s="85">
        <v>30</v>
      </c>
      <c r="AJ18" s="86"/>
      <c r="AK18" s="86"/>
      <c r="AL18" s="86"/>
      <c r="AM18" s="86"/>
      <c r="AN18" s="86"/>
      <c r="AO18" s="86"/>
      <c r="AP18" s="87"/>
      <c r="AQ18" s="88"/>
      <c r="AR18" s="89"/>
      <c r="AS18" s="1"/>
      <c r="AT18" s="41"/>
      <c r="AU18" s="41"/>
      <c r="AV18" s="41"/>
      <c r="AW18" s="41"/>
      <c r="AX18" s="41"/>
      <c r="AY18" s="41"/>
      <c r="AZ18" s="41"/>
      <c r="BA18" s="41"/>
      <c r="BB18" s="41"/>
      <c r="BC18" s="41"/>
      <c r="BD18" s="41"/>
      <c r="BE18" s="41"/>
    </row>
    <row r="19" spans="1:57" ht="13" customHeight="1" x14ac:dyDescent="0.2">
      <c r="A19" s="1"/>
      <c r="B19" s="92" t="s">
        <v>15</v>
      </c>
      <c r="C19" s="93"/>
      <c r="D19" s="93"/>
      <c r="E19" s="93"/>
      <c r="F19" s="93"/>
      <c r="G19" s="93"/>
      <c r="H19" s="93"/>
      <c r="I19" s="94"/>
      <c r="J19" s="90"/>
      <c r="K19" s="91"/>
      <c r="L19" s="1"/>
      <c r="M19" s="92" t="s">
        <v>16</v>
      </c>
      <c r="N19" s="93"/>
      <c r="O19" s="93"/>
      <c r="P19" s="93"/>
      <c r="Q19" s="93"/>
      <c r="R19" s="93"/>
      <c r="S19" s="93"/>
      <c r="T19" s="94"/>
      <c r="U19" s="90"/>
      <c r="V19" s="91"/>
      <c r="W19" s="1"/>
      <c r="X19" s="92" t="s">
        <v>157</v>
      </c>
      <c r="Y19" s="93"/>
      <c r="Z19" s="93"/>
      <c r="AA19" s="93"/>
      <c r="AB19" s="93"/>
      <c r="AC19" s="93"/>
      <c r="AD19" s="93"/>
      <c r="AE19" s="94"/>
      <c r="AF19" s="90"/>
      <c r="AG19" s="91"/>
      <c r="AH19" s="1"/>
      <c r="AI19" s="92" t="s">
        <v>25</v>
      </c>
      <c r="AJ19" s="93"/>
      <c r="AK19" s="93"/>
      <c r="AL19" s="93"/>
      <c r="AM19" s="93"/>
      <c r="AN19" s="93"/>
      <c r="AO19" s="93"/>
      <c r="AP19" s="94"/>
      <c r="AQ19" s="90"/>
      <c r="AR19" s="91"/>
      <c r="AS19" s="1"/>
      <c r="AT19" s="41"/>
      <c r="AU19" s="41"/>
      <c r="AV19" s="41"/>
      <c r="AW19" s="41"/>
      <c r="AX19" s="41"/>
      <c r="AY19" s="41"/>
      <c r="AZ19" s="41"/>
      <c r="BA19" s="41"/>
      <c r="BB19" s="41"/>
      <c r="BC19" s="41"/>
      <c r="BD19" s="41"/>
      <c r="BE19" s="41"/>
    </row>
    <row r="20" spans="1:57" ht="13" customHeight="1" x14ac:dyDescent="0.2">
      <c r="A20" s="1"/>
      <c r="B20" s="85">
        <v>12</v>
      </c>
      <c r="C20" s="86"/>
      <c r="D20" s="86"/>
      <c r="E20" s="86"/>
      <c r="F20" s="86"/>
      <c r="G20" s="86"/>
      <c r="H20" s="86"/>
      <c r="I20" s="87"/>
      <c r="J20" s="88"/>
      <c r="K20" s="89"/>
      <c r="L20" s="1"/>
      <c r="M20" s="85">
        <v>13</v>
      </c>
      <c r="N20" s="86"/>
      <c r="O20" s="86"/>
      <c r="P20" s="86"/>
      <c r="Q20" s="86"/>
      <c r="R20" s="86"/>
      <c r="S20" s="86"/>
      <c r="T20" s="87"/>
      <c r="U20" s="88"/>
      <c r="V20" s="89"/>
      <c r="W20" s="1"/>
      <c r="X20" s="85">
        <v>19</v>
      </c>
      <c r="Y20" s="86"/>
      <c r="Z20" s="86"/>
      <c r="AA20" s="86"/>
      <c r="AB20" s="86"/>
      <c r="AC20" s="86"/>
      <c r="AD20" s="86"/>
      <c r="AE20" s="87"/>
      <c r="AF20" s="88"/>
      <c r="AG20" s="89"/>
      <c r="AH20" s="1"/>
      <c r="AI20" s="85">
        <v>31</v>
      </c>
      <c r="AJ20" s="86"/>
      <c r="AK20" s="86"/>
      <c r="AL20" s="86"/>
      <c r="AM20" s="86"/>
      <c r="AN20" s="86"/>
      <c r="AO20" s="86"/>
      <c r="AP20" s="87"/>
      <c r="AQ20" s="88"/>
      <c r="AR20" s="89"/>
      <c r="AS20" s="1"/>
      <c r="AT20" s="41"/>
      <c r="AU20" s="41"/>
      <c r="AV20" s="41"/>
      <c r="AW20" s="41"/>
      <c r="AX20" s="41"/>
      <c r="AY20" s="41"/>
      <c r="AZ20" s="41"/>
      <c r="BA20" s="41"/>
      <c r="BB20" s="41"/>
      <c r="BC20" s="41"/>
      <c r="BD20" s="41"/>
      <c r="BE20" s="41"/>
    </row>
    <row r="21" spans="1:57" ht="13" customHeight="1" x14ac:dyDescent="0.2">
      <c r="A21" s="1"/>
      <c r="B21" s="92" t="s">
        <v>19</v>
      </c>
      <c r="C21" s="93"/>
      <c r="D21" s="93"/>
      <c r="E21" s="93"/>
      <c r="F21" s="93"/>
      <c r="G21" s="93"/>
      <c r="H21" s="93"/>
      <c r="I21" s="94"/>
      <c r="J21" s="90"/>
      <c r="K21" s="91"/>
      <c r="L21" s="1"/>
      <c r="M21" s="92" t="s">
        <v>20</v>
      </c>
      <c r="N21" s="93"/>
      <c r="O21" s="93"/>
      <c r="P21" s="93"/>
      <c r="Q21" s="93"/>
      <c r="R21" s="93"/>
      <c r="S21" s="93"/>
      <c r="T21" s="94"/>
      <c r="U21" s="90"/>
      <c r="V21" s="91"/>
      <c r="W21" s="1"/>
      <c r="X21" s="92" t="s">
        <v>158</v>
      </c>
      <c r="Y21" s="93"/>
      <c r="Z21" s="93"/>
      <c r="AA21" s="93"/>
      <c r="AB21" s="93"/>
      <c r="AC21" s="93"/>
      <c r="AD21" s="93"/>
      <c r="AE21" s="94"/>
      <c r="AF21" s="90"/>
      <c r="AG21" s="91"/>
      <c r="AH21" s="1"/>
      <c r="AI21" s="92" t="s">
        <v>29</v>
      </c>
      <c r="AJ21" s="93"/>
      <c r="AK21" s="93"/>
      <c r="AL21" s="93"/>
      <c r="AM21" s="93"/>
      <c r="AN21" s="93"/>
      <c r="AO21" s="93"/>
      <c r="AP21" s="94"/>
      <c r="AQ21" s="90"/>
      <c r="AR21" s="91"/>
      <c r="AS21" s="1"/>
      <c r="AT21" s="41"/>
      <c r="AU21" s="41"/>
      <c r="AV21" s="41"/>
      <c r="AW21" s="41"/>
      <c r="AX21" s="41"/>
      <c r="AY21" s="41"/>
      <c r="AZ21" s="41"/>
      <c r="BA21" s="41"/>
      <c r="BB21" s="41"/>
      <c r="BC21" s="41"/>
      <c r="BD21" s="41"/>
      <c r="BE21" s="41"/>
    </row>
    <row r="22" spans="1:57" ht="13" customHeight="1" x14ac:dyDescent="0.2">
      <c r="A22" s="1"/>
      <c r="B22" s="85">
        <v>14</v>
      </c>
      <c r="C22" s="86"/>
      <c r="D22" s="86"/>
      <c r="E22" s="86"/>
      <c r="F22" s="86"/>
      <c r="G22" s="86"/>
      <c r="H22" s="86"/>
      <c r="I22" s="87"/>
      <c r="J22" s="88"/>
      <c r="K22" s="89"/>
      <c r="L22" s="1"/>
      <c r="M22" s="85">
        <v>15</v>
      </c>
      <c r="N22" s="86"/>
      <c r="O22" s="86"/>
      <c r="P22" s="86"/>
      <c r="Q22" s="86"/>
      <c r="R22" s="86"/>
      <c r="S22" s="86"/>
      <c r="T22" s="87"/>
      <c r="U22" s="88"/>
      <c r="V22" s="89"/>
      <c r="W22" s="1"/>
      <c r="X22" s="85">
        <v>20</v>
      </c>
      <c r="Y22" s="86"/>
      <c r="Z22" s="86"/>
      <c r="AA22" s="86"/>
      <c r="AB22" s="86"/>
      <c r="AC22" s="86"/>
      <c r="AD22" s="86"/>
      <c r="AE22" s="87"/>
      <c r="AF22" s="88"/>
      <c r="AG22" s="89"/>
      <c r="AH22" s="1"/>
      <c r="AI22" s="85">
        <v>40</v>
      </c>
      <c r="AJ22" s="86"/>
      <c r="AK22" s="86"/>
      <c r="AL22" s="86"/>
      <c r="AM22" s="86"/>
      <c r="AN22" s="86"/>
      <c r="AO22" s="86"/>
      <c r="AP22" s="87"/>
      <c r="AQ22" s="88"/>
      <c r="AR22" s="89"/>
      <c r="AS22" s="1"/>
      <c r="AT22" s="85">
        <v>42</v>
      </c>
      <c r="AU22" s="86"/>
      <c r="AV22" s="86"/>
      <c r="AW22" s="86"/>
      <c r="AX22" s="86"/>
      <c r="AY22" s="86"/>
      <c r="AZ22" s="86"/>
      <c r="BA22" s="87"/>
      <c r="BB22" s="88"/>
      <c r="BC22" s="89"/>
      <c r="BD22" s="40"/>
      <c r="BE22" s="40"/>
    </row>
    <row r="23" spans="1:57" ht="13" customHeight="1" x14ac:dyDescent="0.2">
      <c r="A23" s="1"/>
      <c r="B23" s="92" t="s">
        <v>23</v>
      </c>
      <c r="C23" s="93"/>
      <c r="D23" s="93"/>
      <c r="E23" s="93"/>
      <c r="F23" s="93"/>
      <c r="G23" s="93"/>
      <c r="H23" s="93"/>
      <c r="I23" s="94"/>
      <c r="J23" s="90"/>
      <c r="K23" s="91"/>
      <c r="L23" s="1"/>
      <c r="M23" s="92" t="s">
        <v>24</v>
      </c>
      <c r="N23" s="93"/>
      <c r="O23" s="93"/>
      <c r="P23" s="93"/>
      <c r="Q23" s="93"/>
      <c r="R23" s="93"/>
      <c r="S23" s="93"/>
      <c r="T23" s="94"/>
      <c r="U23" s="90"/>
      <c r="V23" s="91"/>
      <c r="W23" s="1"/>
      <c r="X23" s="92" t="s">
        <v>17</v>
      </c>
      <c r="Y23" s="93"/>
      <c r="Z23" s="93"/>
      <c r="AA23" s="93"/>
      <c r="AB23" s="93"/>
      <c r="AC23" s="93"/>
      <c r="AD23" s="93"/>
      <c r="AE23" s="94"/>
      <c r="AF23" s="90"/>
      <c r="AG23" s="91"/>
      <c r="AH23" s="1"/>
      <c r="AI23" s="92" t="s">
        <v>18</v>
      </c>
      <c r="AJ23" s="93"/>
      <c r="AK23" s="93"/>
      <c r="AL23" s="93"/>
      <c r="AM23" s="93"/>
      <c r="AN23" s="93"/>
      <c r="AO23" s="93"/>
      <c r="AP23" s="94"/>
      <c r="AQ23" s="90"/>
      <c r="AR23" s="91"/>
      <c r="AS23" s="1"/>
      <c r="AT23" s="92" t="s">
        <v>26</v>
      </c>
      <c r="AU23" s="93"/>
      <c r="AV23" s="93"/>
      <c r="AW23" s="93"/>
      <c r="AX23" s="93"/>
      <c r="AY23" s="93"/>
      <c r="AZ23" s="93"/>
      <c r="BA23" s="94"/>
      <c r="BB23" s="90"/>
      <c r="BC23" s="91"/>
      <c r="BD23" s="40"/>
      <c r="BE23" s="40"/>
    </row>
    <row r="24" spans="1:57" ht="13" customHeight="1" x14ac:dyDescent="0.2">
      <c r="A24" s="1"/>
      <c r="B24" s="85">
        <v>16</v>
      </c>
      <c r="C24" s="86"/>
      <c r="D24" s="86"/>
      <c r="E24" s="86"/>
      <c r="F24" s="86"/>
      <c r="G24" s="86"/>
      <c r="H24" s="86"/>
      <c r="I24" s="87"/>
      <c r="J24" s="88"/>
      <c r="K24" s="89"/>
      <c r="L24" s="1"/>
      <c r="M24" s="85">
        <v>17</v>
      </c>
      <c r="N24" s="86"/>
      <c r="O24" s="86"/>
      <c r="P24" s="86"/>
      <c r="Q24" s="86"/>
      <c r="R24" s="86"/>
      <c r="S24" s="86"/>
      <c r="T24" s="87"/>
      <c r="U24" s="88"/>
      <c r="V24" s="89"/>
      <c r="W24" s="17"/>
      <c r="X24" s="85">
        <v>21</v>
      </c>
      <c r="Y24" s="86"/>
      <c r="Z24" s="86"/>
      <c r="AA24" s="86"/>
      <c r="AB24" s="86"/>
      <c r="AC24" s="86"/>
      <c r="AD24" s="86"/>
      <c r="AE24" s="87"/>
      <c r="AF24" s="88"/>
      <c r="AG24" s="89"/>
      <c r="AH24" s="1"/>
      <c r="AI24" s="85">
        <v>41</v>
      </c>
      <c r="AJ24" s="86"/>
      <c r="AK24" s="86"/>
      <c r="AL24" s="86"/>
      <c r="AM24" s="86"/>
      <c r="AN24" s="86"/>
      <c r="AO24" s="86"/>
      <c r="AP24" s="87"/>
      <c r="AQ24" s="88"/>
      <c r="AR24" s="89"/>
      <c r="AS24" s="1"/>
      <c r="AT24" s="85">
        <v>43</v>
      </c>
      <c r="AU24" s="86"/>
      <c r="AV24" s="86"/>
      <c r="AW24" s="86"/>
      <c r="AX24" s="86"/>
      <c r="AY24" s="86"/>
      <c r="AZ24" s="86"/>
      <c r="BA24" s="87"/>
      <c r="BB24" s="88"/>
      <c r="BC24" s="89"/>
      <c r="BD24" s="40"/>
      <c r="BE24" s="40"/>
    </row>
    <row r="25" spans="1:57" ht="13" customHeight="1" x14ac:dyDescent="0.2">
      <c r="A25" s="1"/>
      <c r="B25" s="92" t="s">
        <v>27</v>
      </c>
      <c r="C25" s="93"/>
      <c r="D25" s="93"/>
      <c r="E25" s="93"/>
      <c r="F25" s="93"/>
      <c r="G25" s="93"/>
      <c r="H25" s="93"/>
      <c r="I25" s="94"/>
      <c r="J25" s="90"/>
      <c r="K25" s="91"/>
      <c r="L25" s="1"/>
      <c r="M25" s="92" t="s">
        <v>28</v>
      </c>
      <c r="N25" s="93"/>
      <c r="O25" s="93"/>
      <c r="P25" s="93"/>
      <c r="Q25" s="93"/>
      <c r="R25" s="93"/>
      <c r="S25" s="93"/>
      <c r="T25" s="94"/>
      <c r="U25" s="90"/>
      <c r="V25" s="91"/>
      <c r="W25" s="17"/>
      <c r="X25" s="92" t="s">
        <v>21</v>
      </c>
      <c r="Y25" s="93"/>
      <c r="Z25" s="93"/>
      <c r="AA25" s="93"/>
      <c r="AB25" s="93"/>
      <c r="AC25" s="93"/>
      <c r="AD25" s="93"/>
      <c r="AE25" s="94"/>
      <c r="AF25" s="90"/>
      <c r="AG25" s="91"/>
      <c r="AH25" s="1"/>
      <c r="AI25" s="92" t="s">
        <v>22</v>
      </c>
      <c r="AJ25" s="93"/>
      <c r="AK25" s="93"/>
      <c r="AL25" s="93"/>
      <c r="AM25" s="93"/>
      <c r="AN25" s="93"/>
      <c r="AO25" s="93"/>
      <c r="AP25" s="94"/>
      <c r="AQ25" s="90"/>
      <c r="AR25" s="91"/>
      <c r="AS25" s="1"/>
      <c r="AT25" s="92" t="s">
        <v>30</v>
      </c>
      <c r="AU25" s="93"/>
      <c r="AV25" s="93"/>
      <c r="AW25" s="93"/>
      <c r="AX25" s="93"/>
      <c r="AY25" s="93"/>
      <c r="AZ25" s="93"/>
      <c r="BA25" s="94"/>
      <c r="BB25" s="90"/>
      <c r="BC25" s="91"/>
      <c r="BD25" s="40"/>
      <c r="BE25" s="40"/>
    </row>
    <row r="26" spans="1:57" ht="5" customHeight="1" x14ac:dyDescent="0.2">
      <c r="A26" s="13"/>
      <c r="B26" s="19"/>
      <c r="C26" s="11"/>
      <c r="D26" s="13"/>
      <c r="E26" s="19"/>
      <c r="F26" s="11"/>
      <c r="G26" s="13"/>
      <c r="H26" s="19"/>
      <c r="I26" s="11"/>
      <c r="J26" s="13"/>
      <c r="K26" s="19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</row>
    <row r="27" spans="1:57" ht="14" customHeight="1" x14ac:dyDescent="0.2">
      <c r="A27" s="11"/>
      <c r="B27" s="10" t="s">
        <v>31</v>
      </c>
      <c r="C27" s="20"/>
      <c r="D27" s="21"/>
      <c r="E27" s="22"/>
      <c r="F27" s="20"/>
      <c r="G27" s="21"/>
      <c r="H27" s="10" t="s">
        <v>32</v>
      </c>
      <c r="I27" s="20"/>
      <c r="J27" s="21"/>
      <c r="K27" s="22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 t="s">
        <v>33</v>
      </c>
      <c r="AJ27" s="10"/>
      <c r="AK27" s="10"/>
      <c r="AL27" s="10"/>
      <c r="AM27" s="10"/>
      <c r="AN27" s="10"/>
      <c r="AO27" s="10"/>
      <c r="AP27" s="1"/>
      <c r="AQ27" s="1"/>
      <c r="AR27" s="1"/>
      <c r="AS27" s="1"/>
      <c r="AT27" s="1"/>
      <c r="AU27" s="1"/>
      <c r="AV27" s="23" t="str">
        <f ca="1">IF($G$53,"Bitte nur Mannschaft oder Einzel auswählen!","")</f>
        <v/>
      </c>
      <c r="AW27" s="1"/>
      <c r="AX27" s="1"/>
      <c r="AY27" s="1"/>
      <c r="AZ27" s="1"/>
      <c r="BA27" s="1"/>
      <c r="BB27" s="1"/>
      <c r="BC27" s="1"/>
      <c r="BD27" s="1"/>
      <c r="BE27" s="1"/>
    </row>
    <row r="28" spans="1:57" ht="14" customHeight="1" x14ac:dyDescent="0.2">
      <c r="A28" s="13"/>
      <c r="B28" s="122" t="str">
        <f ca="1">IF(ISBLANK(INDIRECT("'Kopfdaten'"&amp;$A$59&amp;"D6")),"",INDIRECT("'Kopfdaten'"&amp;$A$59&amp;"D6"))</f>
        <v/>
      </c>
      <c r="C28" s="123"/>
      <c r="D28" s="123"/>
      <c r="E28" s="123"/>
      <c r="F28" s="124"/>
      <c r="G28" s="13"/>
      <c r="H28" s="128" t="str">
        <f ca="1">IF(ISBLANK(INDIRECT("'Kopfdaten'"&amp;$A$59&amp;"I6")),"",INDIRECT("'Kopfdaten'"&amp;$A$59&amp;"I6"))</f>
        <v/>
      </c>
      <c r="I28" s="129"/>
      <c r="J28" s="129"/>
      <c r="K28" s="129"/>
      <c r="L28" s="129"/>
      <c r="M28" s="129"/>
      <c r="N28" s="129"/>
      <c r="O28" s="129"/>
      <c r="P28" s="129"/>
      <c r="Q28" s="129"/>
      <c r="R28" s="129"/>
      <c r="S28" s="129"/>
      <c r="T28" s="129"/>
      <c r="U28" s="129"/>
      <c r="V28" s="129"/>
      <c r="W28" s="129"/>
      <c r="X28" s="129"/>
      <c r="Y28" s="129"/>
      <c r="Z28" s="129"/>
      <c r="AA28" s="129"/>
      <c r="AB28" s="129"/>
      <c r="AC28" s="129"/>
      <c r="AD28" s="129"/>
      <c r="AE28" s="132"/>
      <c r="AF28" s="133"/>
      <c r="AG28" s="133"/>
      <c r="AH28" s="1"/>
      <c r="AI28" s="134" t="s">
        <v>34</v>
      </c>
      <c r="AJ28" s="134"/>
      <c r="AK28" s="134"/>
      <c r="AL28" s="134"/>
      <c r="AM28" s="134"/>
      <c r="AN28" s="134"/>
      <c r="AO28" s="134"/>
      <c r="AP28" s="134"/>
      <c r="AQ28" s="88"/>
      <c r="AR28" s="89"/>
      <c r="AS28" s="1"/>
      <c r="AT28" s="134" t="s">
        <v>35</v>
      </c>
      <c r="AU28" s="134"/>
      <c r="AV28" s="134"/>
      <c r="AW28" s="134"/>
      <c r="AX28" s="134"/>
      <c r="AY28" s="134"/>
      <c r="AZ28" s="134"/>
      <c r="BA28" s="134"/>
      <c r="BB28" s="88"/>
      <c r="BC28" s="89"/>
      <c r="BD28" s="1"/>
      <c r="BE28" s="1"/>
    </row>
    <row r="29" spans="1:57" ht="14" customHeight="1" x14ac:dyDescent="0.2">
      <c r="A29" s="11"/>
      <c r="B29" s="125"/>
      <c r="C29" s="126"/>
      <c r="D29" s="126"/>
      <c r="E29" s="126"/>
      <c r="F29" s="127"/>
      <c r="G29" s="11"/>
      <c r="H29" s="130"/>
      <c r="I29" s="131"/>
      <c r="J29" s="131"/>
      <c r="K29" s="131"/>
      <c r="L29" s="131"/>
      <c r="M29" s="131"/>
      <c r="N29" s="131"/>
      <c r="O29" s="131"/>
      <c r="P29" s="131"/>
      <c r="Q29" s="131"/>
      <c r="R29" s="131"/>
      <c r="S29" s="131"/>
      <c r="T29" s="131"/>
      <c r="U29" s="131"/>
      <c r="V29" s="131"/>
      <c r="W29" s="131"/>
      <c r="X29" s="131"/>
      <c r="Y29" s="131"/>
      <c r="Z29" s="131"/>
      <c r="AA29" s="131"/>
      <c r="AB29" s="131"/>
      <c r="AC29" s="131"/>
      <c r="AD29" s="131"/>
      <c r="AE29" s="132"/>
      <c r="AF29" s="133"/>
      <c r="AG29" s="133"/>
      <c r="AH29" s="1"/>
      <c r="AI29" s="134"/>
      <c r="AJ29" s="134"/>
      <c r="AK29" s="134"/>
      <c r="AL29" s="134"/>
      <c r="AM29" s="134"/>
      <c r="AN29" s="134"/>
      <c r="AO29" s="134"/>
      <c r="AP29" s="134"/>
      <c r="AQ29" s="90"/>
      <c r="AR29" s="91"/>
      <c r="AS29" s="1"/>
      <c r="AT29" s="134"/>
      <c r="AU29" s="134"/>
      <c r="AV29" s="134"/>
      <c r="AW29" s="134"/>
      <c r="AX29" s="134"/>
      <c r="AY29" s="134"/>
      <c r="AZ29" s="134"/>
      <c r="BA29" s="134"/>
      <c r="BB29" s="90"/>
      <c r="BC29" s="91"/>
      <c r="BD29" s="1"/>
      <c r="BE29" s="1"/>
    </row>
    <row r="30" spans="1:57" ht="5" customHeight="1" x14ac:dyDescent="0.2">
      <c r="A30" s="13"/>
      <c r="B30" s="19"/>
      <c r="C30" s="11"/>
      <c r="D30" s="13"/>
      <c r="E30" s="19"/>
      <c r="F30" s="11"/>
      <c r="G30" s="13"/>
      <c r="H30" s="19"/>
      <c r="I30" s="11"/>
      <c r="J30" s="13"/>
      <c r="K30" s="19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</row>
    <row r="31" spans="1:57" ht="14" customHeight="1" x14ac:dyDescent="0.2">
      <c r="A31" s="11"/>
      <c r="B31" s="10" t="s">
        <v>36</v>
      </c>
      <c r="C31" s="20"/>
      <c r="D31" s="21"/>
      <c r="E31" s="22"/>
      <c r="F31" s="20"/>
      <c r="G31" s="21"/>
      <c r="H31" s="10" t="s">
        <v>37</v>
      </c>
      <c r="I31" s="20"/>
      <c r="J31" s="21"/>
      <c r="K31" s="22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24" t="s">
        <v>38</v>
      </c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24" t="s">
        <v>39</v>
      </c>
      <c r="AS31" s="10"/>
      <c r="AT31" s="10"/>
      <c r="AU31" s="10"/>
      <c r="AV31" s="10"/>
      <c r="AW31" s="10"/>
      <c r="AX31" s="10"/>
      <c r="AY31" s="24" t="s">
        <v>147</v>
      </c>
      <c r="AZ31" s="10"/>
      <c r="BA31" s="1"/>
      <c r="BB31" s="1"/>
      <c r="BC31" s="1"/>
      <c r="BD31" s="1"/>
      <c r="BE31" s="1"/>
    </row>
    <row r="32" spans="1:57" s="26" customFormat="1" ht="23" customHeight="1" x14ac:dyDescent="0.2">
      <c r="A32" s="25"/>
      <c r="B32" s="116" t="str">
        <f>IF(ISBLANK($E32),"",$B$28)</f>
        <v/>
      </c>
      <c r="C32" s="117"/>
      <c r="D32" s="117"/>
      <c r="E32" s="118"/>
      <c r="F32" s="118"/>
      <c r="G32" s="119"/>
      <c r="H32" s="120"/>
      <c r="I32" s="120"/>
      <c r="J32" s="120"/>
      <c r="K32" s="120"/>
      <c r="L32" s="120"/>
      <c r="M32" s="120"/>
      <c r="N32" s="120"/>
      <c r="O32" s="120"/>
      <c r="P32" s="120"/>
      <c r="Q32" s="120"/>
      <c r="R32" s="120"/>
      <c r="S32" s="120"/>
      <c r="T32" s="120"/>
      <c r="U32" s="120"/>
      <c r="V32" s="120"/>
      <c r="W32" s="120"/>
      <c r="X32" s="120"/>
      <c r="Y32" s="120"/>
      <c r="Z32" s="120"/>
      <c r="AA32" s="120"/>
      <c r="AB32" s="120"/>
      <c r="AC32" s="120"/>
      <c r="AD32" s="120"/>
      <c r="AE32" s="120"/>
      <c r="AF32" s="120"/>
      <c r="AG32" s="120"/>
      <c r="AH32" s="120"/>
      <c r="AI32" s="120"/>
      <c r="AJ32" s="120"/>
      <c r="AK32" s="120"/>
      <c r="AL32" s="120"/>
      <c r="AM32" s="120"/>
      <c r="AN32" s="120"/>
      <c r="AO32" s="120"/>
      <c r="AP32" s="120"/>
      <c r="AQ32" s="120"/>
      <c r="AR32" s="121"/>
      <c r="AS32" s="121"/>
      <c r="AT32" s="121"/>
      <c r="AU32" s="121"/>
      <c r="AV32" s="121"/>
      <c r="AW32" s="121"/>
      <c r="AX32" s="121"/>
      <c r="AY32" s="121"/>
      <c r="AZ32" s="121"/>
      <c r="BA32" s="121"/>
      <c r="BB32" s="121"/>
      <c r="BC32" s="121"/>
      <c r="BD32" s="121"/>
      <c r="BE32" s="25"/>
    </row>
    <row r="33" spans="1:58" s="26" customFormat="1" ht="23" customHeight="1" x14ac:dyDescent="0.2">
      <c r="A33" s="25"/>
      <c r="B33" s="116" t="str">
        <f t="shared" ref="B33:B34" si="0">IF(ISBLANK($E33),"",$B$28)</f>
        <v/>
      </c>
      <c r="C33" s="117"/>
      <c r="D33" s="117"/>
      <c r="E33" s="118"/>
      <c r="F33" s="118"/>
      <c r="G33" s="119"/>
      <c r="H33" s="120"/>
      <c r="I33" s="120"/>
      <c r="J33" s="120"/>
      <c r="K33" s="120"/>
      <c r="L33" s="120"/>
      <c r="M33" s="120"/>
      <c r="N33" s="120"/>
      <c r="O33" s="120"/>
      <c r="P33" s="120"/>
      <c r="Q33" s="120"/>
      <c r="R33" s="120"/>
      <c r="S33" s="120"/>
      <c r="T33" s="120"/>
      <c r="U33" s="120"/>
      <c r="V33" s="120"/>
      <c r="W33" s="120"/>
      <c r="X33" s="120"/>
      <c r="Y33" s="120"/>
      <c r="Z33" s="120"/>
      <c r="AA33" s="120"/>
      <c r="AB33" s="120"/>
      <c r="AC33" s="120"/>
      <c r="AD33" s="120"/>
      <c r="AE33" s="120"/>
      <c r="AF33" s="120"/>
      <c r="AG33" s="120"/>
      <c r="AH33" s="120"/>
      <c r="AI33" s="120"/>
      <c r="AJ33" s="120"/>
      <c r="AK33" s="120"/>
      <c r="AL33" s="120"/>
      <c r="AM33" s="120"/>
      <c r="AN33" s="120"/>
      <c r="AO33" s="120"/>
      <c r="AP33" s="120"/>
      <c r="AQ33" s="120"/>
      <c r="AR33" s="121"/>
      <c r="AS33" s="121"/>
      <c r="AT33" s="121"/>
      <c r="AU33" s="121"/>
      <c r="AV33" s="121"/>
      <c r="AW33" s="121"/>
      <c r="AX33" s="121"/>
      <c r="AY33" s="121"/>
      <c r="AZ33" s="121"/>
      <c r="BA33" s="121"/>
      <c r="BB33" s="121"/>
      <c r="BC33" s="121"/>
      <c r="BD33" s="121"/>
      <c r="BE33" s="25"/>
    </row>
    <row r="34" spans="1:58" s="26" customFormat="1" ht="23" customHeight="1" x14ac:dyDescent="0.2">
      <c r="A34" s="25"/>
      <c r="B34" s="116" t="str">
        <f t="shared" si="0"/>
        <v/>
      </c>
      <c r="C34" s="117"/>
      <c r="D34" s="117"/>
      <c r="E34" s="118"/>
      <c r="F34" s="118"/>
      <c r="G34" s="119"/>
      <c r="H34" s="120"/>
      <c r="I34" s="120"/>
      <c r="J34" s="120"/>
      <c r="K34" s="120"/>
      <c r="L34" s="120"/>
      <c r="M34" s="120"/>
      <c r="N34" s="120"/>
      <c r="O34" s="120"/>
      <c r="P34" s="120"/>
      <c r="Q34" s="120"/>
      <c r="R34" s="120"/>
      <c r="S34" s="120"/>
      <c r="T34" s="120"/>
      <c r="U34" s="120"/>
      <c r="V34" s="120"/>
      <c r="W34" s="120"/>
      <c r="X34" s="120"/>
      <c r="Y34" s="120"/>
      <c r="Z34" s="120"/>
      <c r="AA34" s="120"/>
      <c r="AB34" s="120"/>
      <c r="AC34" s="120"/>
      <c r="AD34" s="120"/>
      <c r="AE34" s="120"/>
      <c r="AF34" s="120"/>
      <c r="AG34" s="120"/>
      <c r="AH34" s="120"/>
      <c r="AI34" s="120"/>
      <c r="AJ34" s="120"/>
      <c r="AK34" s="120"/>
      <c r="AL34" s="120"/>
      <c r="AM34" s="120"/>
      <c r="AN34" s="120"/>
      <c r="AO34" s="120"/>
      <c r="AP34" s="120"/>
      <c r="AQ34" s="120"/>
      <c r="AR34" s="121"/>
      <c r="AS34" s="121"/>
      <c r="AT34" s="121"/>
      <c r="AU34" s="121"/>
      <c r="AV34" s="121"/>
      <c r="AW34" s="121"/>
      <c r="AX34" s="121"/>
      <c r="AY34" s="121"/>
      <c r="AZ34" s="121"/>
      <c r="BA34" s="121"/>
      <c r="BB34" s="121"/>
      <c r="BC34" s="121"/>
      <c r="BD34" s="121"/>
      <c r="BE34" s="25"/>
    </row>
    <row r="35" spans="1:58" ht="5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</row>
    <row r="36" spans="1:58" ht="20" customHeight="1" x14ac:dyDescent="0.25">
      <c r="A36" s="1"/>
      <c r="B36" s="27" t="s">
        <v>40</v>
      </c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35" t="str">
        <f ca="1">IF(ISBLANK(INDIRECT("'Kopfdaten'"&amp;$A$59&amp;"B10")),"",INDIRECT("'Kopfdaten'"&amp;$A$59&amp;"B10"))</f>
        <v/>
      </c>
      <c r="Q36" s="135"/>
      <c r="R36" s="135"/>
      <c r="S36" s="135"/>
      <c r="T36" s="135"/>
      <c r="U36" s="135"/>
      <c r="V36" s="135"/>
      <c r="W36" s="135"/>
      <c r="X36" s="135"/>
      <c r="Y36" s="135"/>
      <c r="Z36" s="135"/>
      <c r="AA36" s="135"/>
      <c r="AB36" s="135"/>
      <c r="AC36" s="135"/>
      <c r="AD36" s="135"/>
      <c r="AE36" s="135"/>
      <c r="AF36" s="135"/>
      <c r="AG36" s="135"/>
      <c r="AH36" s="135"/>
      <c r="AI36" s="135"/>
      <c r="AJ36" s="135"/>
      <c r="AK36" s="135"/>
      <c r="AL36" s="135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28" t="s">
        <v>41</v>
      </c>
      <c r="AY36" s="136" t="str">
        <f>IF(SUM(AY32:AY34)&gt;0,SUM(AY32:AY34),"")</f>
        <v/>
      </c>
      <c r="AZ36" s="137"/>
      <c r="BA36" s="137"/>
      <c r="BB36" s="137"/>
      <c r="BC36" s="137"/>
      <c r="BD36" s="138"/>
      <c r="BE36" s="1"/>
    </row>
    <row r="37" spans="1:58" x14ac:dyDescent="0.2">
      <c r="A37" s="1"/>
      <c r="B37" s="11" t="s">
        <v>150</v>
      </c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29" t="s">
        <v>159</v>
      </c>
      <c r="BE37" s="1"/>
    </row>
    <row r="39" spans="1:58" x14ac:dyDescent="0.2">
      <c r="A39" s="31"/>
      <c r="B39" s="31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</row>
    <row r="40" spans="1:58" x14ac:dyDescent="0.2">
      <c r="A40" s="35"/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  <c r="AF40" s="35"/>
      <c r="AG40" s="35"/>
      <c r="AH40" s="35"/>
      <c r="AI40" s="35"/>
      <c r="AJ40" s="35"/>
      <c r="AK40" s="35"/>
      <c r="AL40" s="35"/>
      <c r="AM40" s="35"/>
      <c r="AN40" s="35"/>
      <c r="AO40" s="35"/>
      <c r="AP40" s="35"/>
      <c r="AQ40" s="35"/>
      <c r="AR40" s="35"/>
      <c r="AS40" s="35"/>
      <c r="AT40" s="35"/>
      <c r="AU40" s="35"/>
      <c r="AV40" s="35"/>
      <c r="AW40" s="35"/>
      <c r="AX40" s="35"/>
      <c r="AY40" s="35"/>
      <c r="AZ40" s="35"/>
      <c r="BA40" s="35"/>
      <c r="BB40" s="35"/>
      <c r="BC40" s="35"/>
      <c r="BD40" s="35"/>
      <c r="BE40" s="35"/>
      <c r="BF40" s="35"/>
    </row>
    <row r="41" spans="1:58" x14ac:dyDescent="0.2">
      <c r="A41" s="35"/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  <c r="AF41" s="35"/>
      <c r="AG41" s="35"/>
      <c r="AH41" s="35"/>
      <c r="AI41" s="35"/>
      <c r="AJ41" s="35"/>
      <c r="AK41" s="35"/>
      <c r="AL41" s="35"/>
      <c r="AM41" s="35"/>
      <c r="AN41" s="35"/>
      <c r="AO41" s="35"/>
      <c r="AP41" s="35"/>
      <c r="AQ41" s="35"/>
      <c r="AR41" s="35"/>
      <c r="AS41" s="35"/>
      <c r="AT41" s="35"/>
      <c r="AU41" s="35"/>
      <c r="AV41" s="35"/>
      <c r="AW41" s="35"/>
      <c r="AX41" s="35"/>
      <c r="AY41" s="35"/>
      <c r="AZ41" s="35"/>
      <c r="BA41" s="35"/>
      <c r="BB41" s="35"/>
      <c r="BC41" s="35"/>
      <c r="BD41" s="35"/>
      <c r="BE41" s="35"/>
      <c r="BF41" s="35"/>
    </row>
    <row r="42" spans="1:58" x14ac:dyDescent="0.2">
      <c r="A42" s="35"/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  <c r="AF42" s="35"/>
      <c r="AG42" s="35"/>
      <c r="AH42" s="35"/>
      <c r="AI42" s="35"/>
      <c r="AJ42" s="35"/>
      <c r="AK42" s="35"/>
      <c r="AL42" s="35"/>
      <c r="AM42" s="35"/>
      <c r="AN42" s="35"/>
      <c r="AO42" s="35"/>
      <c r="AP42" s="35"/>
      <c r="AQ42" s="35"/>
      <c r="AR42" s="35"/>
      <c r="AS42" s="35"/>
      <c r="AT42" s="35"/>
      <c r="AU42" s="35"/>
      <c r="AV42" s="35"/>
      <c r="AW42" s="35"/>
      <c r="AX42" s="35"/>
      <c r="AY42" s="35"/>
      <c r="AZ42" s="35"/>
      <c r="BA42" s="35"/>
      <c r="BB42" s="35"/>
      <c r="BC42" s="35"/>
      <c r="BD42" s="35"/>
      <c r="BE42" s="35"/>
      <c r="BF42" s="35"/>
    </row>
    <row r="43" spans="1:58" x14ac:dyDescent="0.2">
      <c r="A43" s="35"/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F43" s="35"/>
      <c r="AG43" s="35"/>
      <c r="AH43" s="35"/>
      <c r="AI43" s="35"/>
      <c r="AJ43" s="35"/>
      <c r="AK43" s="35"/>
      <c r="AL43" s="35"/>
      <c r="AM43" s="35"/>
      <c r="AN43" s="35"/>
      <c r="AO43" s="35"/>
      <c r="AP43" s="35"/>
      <c r="AQ43" s="35"/>
      <c r="AR43" s="35"/>
      <c r="AS43" s="35"/>
      <c r="AT43" s="35"/>
      <c r="AU43" s="35"/>
      <c r="AV43" s="35"/>
      <c r="AW43" s="35"/>
      <c r="AX43" s="35"/>
      <c r="AY43" s="35"/>
      <c r="AZ43" s="35"/>
      <c r="BA43" s="35"/>
      <c r="BB43" s="35"/>
      <c r="BC43" s="35"/>
      <c r="BD43" s="35"/>
      <c r="BE43" s="35"/>
      <c r="BF43" s="35"/>
    </row>
    <row r="44" spans="1:58" x14ac:dyDescent="0.2">
      <c r="A44" s="35"/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  <c r="AF44" s="35"/>
      <c r="AG44" s="35"/>
      <c r="AH44" s="35"/>
      <c r="AI44" s="35"/>
      <c r="AJ44" s="35"/>
      <c r="AK44" s="35"/>
      <c r="AL44" s="35"/>
      <c r="AM44" s="35"/>
      <c r="AN44" s="35"/>
      <c r="AO44" s="35"/>
      <c r="AP44" s="35"/>
      <c r="AQ44" s="35"/>
      <c r="AR44" s="35"/>
      <c r="AS44" s="35"/>
      <c r="AT44" s="35"/>
      <c r="AU44" s="35"/>
      <c r="AV44" s="35"/>
      <c r="AW44" s="35"/>
      <c r="AX44" s="35"/>
      <c r="AY44" s="35"/>
      <c r="AZ44" s="35"/>
      <c r="BA44" s="35"/>
      <c r="BB44" s="35"/>
      <c r="BC44" s="35"/>
      <c r="BD44" s="35"/>
      <c r="BE44" s="35"/>
      <c r="BF44" s="35"/>
    </row>
    <row r="45" spans="1:58" x14ac:dyDescent="0.2">
      <c r="A45" s="35"/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  <c r="AF45" s="35"/>
      <c r="AG45" s="35"/>
      <c r="AH45" s="35"/>
      <c r="AI45" s="35"/>
      <c r="AJ45" s="35"/>
      <c r="AK45" s="35"/>
      <c r="AL45" s="35"/>
      <c r="AM45" s="35"/>
      <c r="AN45" s="35"/>
      <c r="AO45" s="35"/>
      <c r="AP45" s="35"/>
      <c r="AQ45" s="35"/>
      <c r="AR45" s="35"/>
      <c r="AS45" s="35"/>
      <c r="AT45" s="35"/>
      <c r="AU45" s="35"/>
      <c r="AV45" s="35"/>
      <c r="AW45" s="35"/>
      <c r="AX45" s="35"/>
      <c r="AY45" s="35"/>
      <c r="AZ45" s="35"/>
      <c r="BA45" s="35"/>
      <c r="BB45" s="35"/>
      <c r="BC45" s="35"/>
      <c r="BD45" s="35"/>
      <c r="BE45" s="35"/>
      <c r="BF45" s="35"/>
    </row>
    <row r="46" spans="1:58" x14ac:dyDescent="0.2">
      <c r="A46" s="35"/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  <c r="AF46" s="35"/>
      <c r="AG46" s="35"/>
      <c r="AH46" s="35"/>
      <c r="AI46" s="35"/>
      <c r="AJ46" s="35"/>
      <c r="AK46" s="35"/>
      <c r="AL46" s="35"/>
      <c r="AM46" s="35"/>
      <c r="AN46" s="35"/>
      <c r="AO46" s="35"/>
      <c r="AP46" s="35"/>
      <c r="AQ46" s="35"/>
      <c r="AR46" s="35"/>
      <c r="AS46" s="35"/>
      <c r="AT46" s="35"/>
      <c r="AU46" s="35"/>
      <c r="AV46" s="35"/>
      <c r="AW46" s="35"/>
      <c r="AX46" s="35"/>
      <c r="AY46" s="35"/>
      <c r="AZ46" s="35"/>
      <c r="BA46" s="35"/>
      <c r="BB46" s="35"/>
      <c r="BC46" s="35"/>
      <c r="BD46" s="35"/>
      <c r="BE46" s="35"/>
      <c r="BF46" s="35"/>
    </row>
    <row r="47" spans="1:58" x14ac:dyDescent="0.2">
      <c r="A47" s="35"/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I47" s="35"/>
      <c r="AJ47" s="35"/>
      <c r="AK47" s="35"/>
      <c r="AL47" s="35"/>
      <c r="AM47" s="35"/>
      <c r="AN47" s="35"/>
      <c r="AO47" s="35"/>
      <c r="AP47" s="35"/>
      <c r="AQ47" s="35"/>
      <c r="AR47" s="35"/>
      <c r="AS47" s="35"/>
      <c r="AT47" s="35"/>
      <c r="AU47" s="35"/>
      <c r="AV47" s="35"/>
      <c r="AW47" s="35"/>
      <c r="AX47" s="35"/>
      <c r="AY47" s="35"/>
      <c r="AZ47" s="35"/>
      <c r="BA47" s="35"/>
      <c r="BB47" s="35"/>
      <c r="BC47" s="35"/>
      <c r="BD47" s="35"/>
      <c r="BE47" s="35"/>
      <c r="BF47" s="35"/>
    </row>
    <row r="48" spans="1:58" x14ac:dyDescent="0.2">
      <c r="A48" s="35"/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  <c r="AF48" s="35"/>
      <c r="AG48" s="35"/>
      <c r="AH48" s="35"/>
      <c r="AI48" s="35"/>
      <c r="AJ48" s="35"/>
      <c r="AK48" s="35"/>
      <c r="AL48" s="35"/>
      <c r="AM48" s="35"/>
      <c r="AN48" s="35"/>
      <c r="AO48" s="35"/>
      <c r="AP48" s="35"/>
      <c r="AQ48" s="35"/>
      <c r="AR48" s="35"/>
      <c r="AS48" s="35"/>
      <c r="AT48" s="35"/>
      <c r="AU48" s="35"/>
      <c r="AV48" s="35"/>
      <c r="AW48" s="35"/>
      <c r="AX48" s="35"/>
      <c r="AY48" s="35"/>
      <c r="AZ48" s="35"/>
      <c r="BA48" s="35"/>
      <c r="BB48" s="35"/>
      <c r="BC48" s="35"/>
      <c r="BD48" s="35"/>
      <c r="BE48" s="35"/>
      <c r="BF48" s="35"/>
    </row>
    <row r="49" spans="1:58" x14ac:dyDescent="0.2">
      <c r="A49" s="36"/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 t="s">
        <v>42</v>
      </c>
      <c r="S49" s="36"/>
      <c r="T49" s="36"/>
      <c r="U49" s="36"/>
      <c r="V49" s="36"/>
      <c r="W49" s="36"/>
      <c r="X49" s="36" t="s">
        <v>43</v>
      </c>
      <c r="Y49" s="36"/>
      <c r="Z49" s="36"/>
      <c r="AA49" s="36"/>
      <c r="AB49" s="36"/>
      <c r="AC49" s="36"/>
      <c r="AD49" s="36"/>
      <c r="AE49" s="36"/>
      <c r="AF49" s="36"/>
      <c r="AG49" s="36"/>
      <c r="AH49" s="36"/>
      <c r="AI49" s="36"/>
      <c r="AJ49" s="36" t="s">
        <v>44</v>
      </c>
      <c r="AK49" s="36"/>
      <c r="AL49" s="36"/>
      <c r="AM49" s="36"/>
      <c r="AN49" s="36"/>
      <c r="AO49" s="36"/>
      <c r="AP49" s="36" t="s">
        <v>45</v>
      </c>
      <c r="AQ49" s="36"/>
      <c r="AR49" s="36"/>
      <c r="AS49" s="36"/>
      <c r="AT49" s="36"/>
      <c r="AU49" s="36"/>
      <c r="AV49" s="36"/>
      <c r="AW49" s="36"/>
      <c r="AX49" s="36"/>
      <c r="AY49" s="36" t="s">
        <v>46</v>
      </c>
      <c r="AZ49" s="36"/>
      <c r="BA49" s="36"/>
      <c r="BB49" s="36" t="s">
        <v>47</v>
      </c>
      <c r="BC49" s="36"/>
      <c r="BD49" s="36"/>
      <c r="BE49" s="36"/>
      <c r="BF49" s="36"/>
    </row>
    <row r="50" spans="1:58" x14ac:dyDescent="0.2">
      <c r="A50" s="42" t="s">
        <v>48</v>
      </c>
      <c r="B50" s="42"/>
      <c r="C50" s="42"/>
      <c r="D50" s="42"/>
      <c r="E50" s="42"/>
      <c r="F50" s="42"/>
      <c r="G50" s="43">
        <f ca="1">IF($AZ$50-$AY$50&gt;0,COUNTIF(INDIRECT("J"&amp;$AY$50&amp;":K"&amp;$AZ$50),"&lt;&gt;"),0)</f>
        <v>0</v>
      </c>
      <c r="H50" s="43">
        <f ca="1">IF($AZ$51-$AY$51&gt;0,COUNTIF(INDIRECT("U"&amp;$AY$51&amp;":V"&amp;$AZ$51),"&lt;&gt;"),0)</f>
        <v>0</v>
      </c>
      <c r="I50" s="43">
        <f ca="1">IF($AZ$52-$AY$52&gt;0,COUNTIF(INDIRECT("AF"&amp;$AY$52&amp;":AG"&amp;$AZ$52),"&lt;&gt;"),0)</f>
        <v>0</v>
      </c>
      <c r="J50" s="43">
        <f ca="1">IF($AZ$53-$AY$53&gt;0,COUNTIF(INDIRECT("AQ"&amp;$AY$53&amp;":AR"&amp;$AZ$53),"&lt;&gt;"),0)</f>
        <v>0</v>
      </c>
      <c r="K50" s="43">
        <f ca="1">IF($AZ$54-$AY$54&gt;0,COUNTIF(INDIRECT("BB"&amp;$AY$54&amp;":BC"&amp;$AZ$54),"&lt;&gt;"),0)</f>
        <v>0</v>
      </c>
      <c r="L50" s="44" t="s">
        <v>49</v>
      </c>
      <c r="M50" s="43">
        <f ca="1">SUM(G50:K50)</f>
        <v>0</v>
      </c>
      <c r="N50" s="42"/>
      <c r="O50" s="42"/>
      <c r="P50" s="42"/>
      <c r="Q50" s="42"/>
      <c r="R50" s="45" t="str">
        <f ca="1">IF($BC$50-$BB$50&gt;0,IF(ISERROR(INDEX(INDIRECT("B"&amp;$BB$50&amp;":K"&amp;$BC$50),MATCH("X",INDIRECT("J"&amp;$BB$50&amp;":J"&amp;$BC$50),0),1)),"",INDEX(INDIRECT("B"&amp;$BB$50&amp;":K"&amp;$BC$50),MATCH("X",INDIRECT("J"&amp;$BB$50&amp;":J"&amp;$BC$50),0),1)),"")</f>
        <v/>
      </c>
      <c r="S50" s="45"/>
      <c r="T50" s="45"/>
      <c r="U50" s="45"/>
      <c r="V50" s="45"/>
      <c r="W50" s="42"/>
      <c r="X50" s="45" t="str">
        <f ca="1">IF($BC$50-$BB$50&gt;0,IF(ISERROR(INDEX(INDIRECT("B"&amp;$BB$50&amp;":K"&amp;$BC$50),MATCH("X",INDIRECT("J"&amp;$BB$50&amp;":J"&amp;$BC$50),0)+1,1)),"",INDEX(INDIRECT("B"&amp;$BB$50&amp;":K"&amp;$BC$50),MATCH("X",INDIRECT("J"&amp;$BB$50&amp;":J"&amp;$BC$50),0)+1,1)),"")</f>
        <v/>
      </c>
      <c r="Y50" s="45"/>
      <c r="Z50" s="45"/>
      <c r="AA50" s="45"/>
      <c r="AB50" s="45"/>
      <c r="AC50" s="45"/>
      <c r="AD50" s="45"/>
      <c r="AE50" s="45"/>
      <c r="AF50" s="45"/>
      <c r="AG50" s="45"/>
      <c r="AH50" s="42"/>
      <c r="AI50" s="42"/>
      <c r="AJ50" s="45" t="str">
        <f ca="1">IF($AZ$50-$AY$50&gt;0,IF(ISERROR(INDEX(INDIRECT("B"&amp;$AY$50&amp;":K"&amp;$AZ$50),MATCH("X",INDIRECT("J"&amp;$AY$50&amp;":J"&amp;$AZ$50),0),1)),"",INDEX(INDIRECT("B"&amp;$AY$50&amp;":K"&amp;$AZ$50),MATCH("X",INDIRECT("J"&amp;$AY$50&amp;":J"&amp;$AZ$50),0),1)),"")</f>
        <v/>
      </c>
      <c r="AK50" s="45"/>
      <c r="AL50" s="45"/>
      <c r="AM50" s="45"/>
      <c r="AN50" s="45"/>
      <c r="AO50" s="42"/>
      <c r="AP50" s="45" t="str">
        <f ca="1">IF($AZ$50-$AY$50&gt;0,IF(ISERROR(INDEX(INDIRECT("B"&amp;$AY$50&amp;":K"&amp;$AZ$50),MATCH("X",INDIRECT("J"&amp;$AY$50&amp;":J"&amp;$AZ$50),0)+1,1)),"",INDEX(INDIRECT("B"&amp;$AY$50&amp;":K"&amp;$AZ$50),MATCH("X",INDIRECT("J"&amp;$AY$50&amp;":J"&amp;$AZ$50),0)+1,1)),"")</f>
        <v/>
      </c>
      <c r="AQ50" s="45"/>
      <c r="AR50" s="45"/>
      <c r="AS50" s="45"/>
      <c r="AT50" s="45"/>
      <c r="AU50" s="42"/>
      <c r="AV50" s="35"/>
      <c r="AW50" s="35"/>
      <c r="AX50" s="45" t="s">
        <v>50</v>
      </c>
      <c r="AY50" s="45">
        <v>6</v>
      </c>
      <c r="AZ50" s="45">
        <v>15</v>
      </c>
      <c r="BA50" s="35"/>
      <c r="BB50" s="45">
        <v>18</v>
      </c>
      <c r="BC50" s="45">
        <v>25</v>
      </c>
      <c r="BD50" s="46"/>
      <c r="BE50" s="35"/>
      <c r="BF50" s="36"/>
    </row>
    <row r="51" spans="1:58" x14ac:dyDescent="0.2">
      <c r="A51" s="43" t="s">
        <v>51</v>
      </c>
      <c r="B51" s="43"/>
      <c r="C51" s="43"/>
      <c r="D51" s="43"/>
      <c r="E51" s="43"/>
      <c r="F51" s="43"/>
      <c r="G51" s="43">
        <f ca="1">IF($BC$50-$BB$50&gt;0,COUNTIF(INDIRECT("J"&amp;$BB$50&amp;":K"&amp;$BC$50),"&lt;&gt;"),0)</f>
        <v>0</v>
      </c>
      <c r="H51" s="43">
        <f ca="1">IF($BC$51-$BB$51&gt;0,COUNTIF(INDIRECT("U"&amp;$BB$51&amp;":V"&amp;$BC$51),"&lt;&gt;"),0)</f>
        <v>0</v>
      </c>
      <c r="I51" s="43">
        <f ca="1">IF($BC$52-$BB$52&gt;0,COUNTIF(INDIRECT("AF"&amp;$BB$52&amp;":AG"&amp;$BC$52),"&lt;&gt;"),0)</f>
        <v>0</v>
      </c>
      <c r="J51" s="43">
        <f ca="1">IF($BC$53-$BB$53&gt;0,COUNTIF(INDIRECT("AQ"&amp;$BB$53&amp;":AR"&amp;$BC$53),"&lt;&gt;"),0)</f>
        <v>0</v>
      </c>
      <c r="K51" s="43">
        <f ca="1">IF($BC$54-$BB$54&gt;0,COUNTIF(INDIRECT("BB"&amp;$BB$54&amp;":BC"&amp;$BC$54),"&lt;&gt;"),0)</f>
        <v>0</v>
      </c>
      <c r="L51" s="44" t="s">
        <v>49</v>
      </c>
      <c r="M51" s="43">
        <f ca="1">SUM(G51:K51)</f>
        <v>0</v>
      </c>
      <c r="N51" s="43"/>
      <c r="O51" s="43"/>
      <c r="P51" s="42"/>
      <c r="Q51" s="43"/>
      <c r="R51" s="45" t="str">
        <f ca="1">IF($BC$51-$BB$51&gt;0,IF(ISERROR(INDEX(INDIRECT("M"&amp;$BB$51&amp;":V"&amp;$BC$51),MATCH("X",INDIRECT("U"&amp;$BB$51&amp;":U"&amp;$BC$51),0),1)),"",INDEX(INDIRECT("M"&amp;$BB$51&amp;":V"&amp;$BC$51),MATCH("X",INDIRECT("U"&amp;$BB$51&amp;":U"&amp;$BC$51),0),1)),"")</f>
        <v/>
      </c>
      <c r="S51" s="45"/>
      <c r="T51" s="45"/>
      <c r="U51" s="45"/>
      <c r="V51" s="45"/>
      <c r="W51" s="43"/>
      <c r="X51" s="45" t="str">
        <f ca="1">IF($BC$51-$BB$51&gt;0,IF(ISERROR(INDEX(INDIRECT("M"&amp;$BB$51&amp;":V"&amp;$BC$51),MATCH("X",INDIRECT("U"&amp;$BB$51&amp;":U"&amp;$BC$51),0)+1,1)),"",INDEX(INDIRECT("M"&amp;$BB$51&amp;":V"&amp;$BC$51),MATCH("X",INDIRECT("U"&amp;$BB$51&amp;":U"&amp;$BC$51),0)+1,1)),"")</f>
        <v/>
      </c>
      <c r="Y51" s="45"/>
      <c r="Z51" s="45"/>
      <c r="AA51" s="45"/>
      <c r="AB51" s="45"/>
      <c r="AC51" s="43"/>
      <c r="AD51" s="43"/>
      <c r="AE51" s="43"/>
      <c r="AF51" s="43"/>
      <c r="AG51" s="43"/>
      <c r="AH51" s="43"/>
      <c r="AI51" s="43"/>
      <c r="AJ51" s="45" t="str">
        <f ca="1">IF($AZ$51-$AY$51&gt;0,IF(ISERROR(INDEX(INDIRECT("M"&amp;$AY$51&amp;":V"&amp;$AZ$51),MATCH("X",INDIRECT("U"&amp;$AY$51&amp;":U"&amp;$AZ$51),0),1)),"",INDEX(INDIRECT("M"&amp;$AY$51&amp;":V"&amp;$AZ$51),MATCH("X",INDIRECT("U"&amp;$AY$51&amp;":U"&amp;$AZ$51),0),1)),"")</f>
        <v/>
      </c>
      <c r="AK51" s="45"/>
      <c r="AL51" s="45"/>
      <c r="AM51" s="45"/>
      <c r="AN51" s="45"/>
      <c r="AO51" s="43"/>
      <c r="AP51" s="45" t="str">
        <f ca="1">IF($AZ$51-$AY$51&gt;0,IF(ISERROR(INDEX(INDIRECT("M"&amp;$AY$51&amp;":V"&amp;$AZ$51),MATCH("X",INDIRECT("U"&amp;$AY$51&amp;":U"&amp;$AZ$51),0)+1,1)),"",INDEX(INDIRECT("M"&amp;$AY$51&amp;":V"&amp;$AZ$51),MATCH("X",INDIRECT("U"&amp;$AY$51&amp;":U"&amp;$AZ$51),0)+1,1)),"")</f>
        <v/>
      </c>
      <c r="AQ51" s="45"/>
      <c r="AR51" s="45"/>
      <c r="AS51" s="45"/>
      <c r="AT51" s="45"/>
      <c r="AU51" s="43"/>
      <c r="AV51" s="36"/>
      <c r="AW51" s="36"/>
      <c r="AX51" s="46" t="s">
        <v>52</v>
      </c>
      <c r="AY51" s="45">
        <v>6</v>
      </c>
      <c r="AZ51" s="45">
        <v>15</v>
      </c>
      <c r="BA51" s="36"/>
      <c r="BB51" s="45">
        <v>18</v>
      </c>
      <c r="BC51" s="45">
        <v>25</v>
      </c>
      <c r="BD51" s="46"/>
      <c r="BE51" s="36"/>
      <c r="BF51" s="36"/>
    </row>
    <row r="52" spans="1:58" x14ac:dyDescent="0.2">
      <c r="A52" s="43" t="s">
        <v>53</v>
      </c>
      <c r="B52" s="43"/>
      <c r="C52" s="43"/>
      <c r="D52" s="43"/>
      <c r="E52" s="43"/>
      <c r="F52" s="43"/>
      <c r="G52" s="46" t="b">
        <f ca="1">NOT(AND(ISBLANK(INDIRECT("AQ"&amp;$AX$57)),ISBLANK(INDIRECT("BB"&amp;$AX$57))))</f>
        <v>0</v>
      </c>
      <c r="H52" s="43"/>
      <c r="I52" s="46"/>
      <c r="J52" s="46"/>
      <c r="K52" s="46"/>
      <c r="L52" s="43"/>
      <c r="M52" s="43"/>
      <c r="N52" s="43"/>
      <c r="O52" s="43"/>
      <c r="P52" s="42"/>
      <c r="Q52" s="43"/>
      <c r="R52" s="45" t="str">
        <f ca="1">IF($BC$52-$BB$52&gt;0,IF(ISERROR(INDEX(INDIRECT("X"&amp;$BB$52&amp;":AG"&amp;$BC$52),MATCH("X",INDIRECT("AF"&amp;$BB$52&amp;":AF"&amp;$BC$52),0),1)),"",INDEX(INDIRECT("X"&amp;$BB$52&amp;":AG"&amp;$BC$52),MATCH("X",INDIRECT("AF"&amp;$BB$52&amp;":AF"&amp;$BC$52),0),1)),"")</f>
        <v/>
      </c>
      <c r="S52" s="45"/>
      <c r="T52" s="45"/>
      <c r="U52" s="45"/>
      <c r="V52" s="45"/>
      <c r="W52" s="43"/>
      <c r="X52" s="45" t="str">
        <f ca="1">IF($BC$52-$BB$52&gt;0,IF(ISERROR(INDEX(INDIRECT("X"&amp;$BB$52&amp;":AG"&amp;$BC$52),MATCH("X",INDIRECT("AF"&amp;$BB$52&amp;":AF"&amp;$BC$52),0)+1,1)),"",INDEX(INDIRECT("X"&amp;$BB$52&amp;":AG"&amp;$BC$52),MATCH("X",INDIRECT("AF"&amp;$BB$52&amp;":AF"&amp;$BC$52),0)+1,1)),"")</f>
        <v/>
      </c>
      <c r="Y52" s="45"/>
      <c r="Z52" s="45"/>
      <c r="AA52" s="45"/>
      <c r="AB52" s="45"/>
      <c r="AC52" s="43"/>
      <c r="AD52" s="43"/>
      <c r="AE52" s="43"/>
      <c r="AF52" s="43"/>
      <c r="AG52" s="43"/>
      <c r="AH52" s="43"/>
      <c r="AI52" s="43"/>
      <c r="AJ52" s="45" t="str">
        <f ca="1">IF($AZ$52-$AY$52&gt;0,IF(ISERROR(INDEX(INDIRECT("X"&amp;$AY$52&amp;":AG"&amp;$AZ$52),MATCH("X",INDIRECT("AF"&amp;$AY$52&amp;":AF"&amp;$AZ$52),0),1)),"",INDEX(INDIRECT("X"&amp;$AY$52&amp;":AG"&amp;$AZ$52),MATCH("X",INDIRECT("AF"&amp;$AY$52&amp;":AF"&amp;$AZ$52),0),1)),"")</f>
        <v/>
      </c>
      <c r="AK52" s="45"/>
      <c r="AL52" s="45"/>
      <c r="AM52" s="45"/>
      <c r="AN52" s="45"/>
      <c r="AO52" s="43"/>
      <c r="AP52" s="45" t="str">
        <f ca="1">IF($AZ$52-$AY$52&gt;0,IF(ISERROR(INDEX(INDIRECT("X"&amp;$AY$52&amp;":AG"&amp;$AZ$52),MATCH("X",INDIRECT("AF"&amp;$AY$52&amp;":AF"&amp;$AZ$52),0)+1,1)),"",INDEX(INDIRECT("X"&amp;$AY$52&amp;":AG"&amp;$AZ$52),MATCH("X",INDIRECT("AF"&amp;$AY$52&amp;":AF"&amp;$AZ$52),0)+1,1)),"")</f>
        <v/>
      </c>
      <c r="AQ52" s="45"/>
      <c r="AR52" s="45"/>
      <c r="AS52" s="45"/>
      <c r="AT52" s="45"/>
      <c r="AU52" s="43"/>
      <c r="AV52" s="36"/>
      <c r="AW52" s="36"/>
      <c r="AX52" s="46" t="s">
        <v>54</v>
      </c>
      <c r="AY52" s="45">
        <v>6</v>
      </c>
      <c r="AZ52" s="45">
        <v>15</v>
      </c>
      <c r="BA52" s="36"/>
      <c r="BB52" s="45">
        <v>18</v>
      </c>
      <c r="BC52" s="45">
        <v>25</v>
      </c>
      <c r="BD52" s="46"/>
      <c r="BE52" s="36"/>
      <c r="BF52" s="36"/>
    </row>
    <row r="53" spans="1:58" x14ac:dyDescent="0.2">
      <c r="A53" s="43" t="s">
        <v>55</v>
      </c>
      <c r="B53" s="43"/>
      <c r="C53" s="43"/>
      <c r="D53" s="43"/>
      <c r="E53" s="43"/>
      <c r="F53" s="43"/>
      <c r="G53" s="46" t="b">
        <f ca="1">AND(NOT(ISBLANK(INDIRECT("AQ"&amp;$AX$57))),NOT(ISBLANK(INDIRECT("BB"&amp;$AX$57))))</f>
        <v>0</v>
      </c>
      <c r="H53" s="43"/>
      <c r="I53" s="46"/>
      <c r="J53" s="46"/>
      <c r="K53" s="46"/>
      <c r="L53" s="43"/>
      <c r="M53" s="43"/>
      <c r="N53" s="43"/>
      <c r="O53" s="43"/>
      <c r="P53" s="42"/>
      <c r="Q53" s="43"/>
      <c r="R53" s="45" t="str">
        <f ca="1">IF($BC$53-$BB$53&gt;0,IF(ISERROR(INDEX(INDIRECT("AI"&amp;$BB$53&amp;":AR"&amp;$BC$53),MATCH("X",INDIRECT("AQ"&amp;$BB$53&amp;":AQ"&amp;$BC$53),0),1)),"",INDEX(INDIRECT("AI"&amp;$BB$53&amp;":AR"&amp;$BC$53),MATCH("X",INDIRECT("AQ"&amp;$BB$53&amp;":AQ"&amp;$BC$53),0),1)),"")</f>
        <v/>
      </c>
      <c r="S53" s="45"/>
      <c r="T53" s="45"/>
      <c r="U53" s="45"/>
      <c r="V53" s="45"/>
      <c r="W53" s="43"/>
      <c r="X53" s="45" t="str">
        <f ca="1">IF($BC$53-$BB$53&gt;0,IF(ISERROR(INDEX(INDIRECT("AI"&amp;$BB$53&amp;":AR"&amp;$BC$53),MATCH("X",INDIRECT("AQ"&amp;$BB$53&amp;":AQ"&amp;$BC$53),0)+1,1)),"",INDEX(INDIRECT("AI"&amp;$BB$53&amp;":AR"&amp;$BC$53),MATCH("X",INDIRECT("AQ"&amp;$BB$53&amp;":AQ"&amp;$BC$53),0)+1,1)),"")</f>
        <v/>
      </c>
      <c r="Y53" s="45"/>
      <c r="Z53" s="45"/>
      <c r="AA53" s="45"/>
      <c r="AB53" s="45"/>
      <c r="AC53" s="43"/>
      <c r="AD53" s="43"/>
      <c r="AE53" s="43"/>
      <c r="AF53" s="43"/>
      <c r="AG53" s="43"/>
      <c r="AH53" s="43"/>
      <c r="AI53" s="43"/>
      <c r="AJ53" s="45" t="str">
        <f ca="1">IF($AZ$53-$AY$53&gt;0,IF(ISERROR(INDEX(INDIRECT("AI"&amp;$AY$53&amp;":AR"&amp;$AZ$53),MATCH("X",INDIRECT("AQ"&amp;$AY$53&amp;":AQ"&amp;$AZ$53),0),1)),"",INDEX(INDIRECT("AI"&amp;$AY$53&amp;":AR"&amp;$AZ$53),MATCH("X",INDIRECT("AQ"&amp;$AY$53&amp;":AQ"&amp;$AZ$53),0),1)),"")</f>
        <v/>
      </c>
      <c r="AK53" s="45"/>
      <c r="AL53" s="45"/>
      <c r="AM53" s="45"/>
      <c r="AN53" s="45"/>
      <c r="AO53" s="43"/>
      <c r="AP53" s="45" t="str">
        <f ca="1">IF($AZ$53-$AY$53&gt;0,IF(ISERROR(INDEX(INDIRECT("AI"&amp;$AY$53&amp;":AR"&amp;$AZ$53),MATCH("X",INDIRECT("AQ"&amp;$AY$53&amp;":AQ"&amp;$AZ$53),0)+1,1)),"",INDEX(INDIRECT("AI"&amp;$AY$53&amp;":AR"&amp;$AZ$53),MATCH("X",INDIRECT("AQ"&amp;$AY$53&amp;":AQ"&amp;$AZ$53),0)+1,1)),"")</f>
        <v/>
      </c>
      <c r="AQ53" s="45"/>
      <c r="AR53" s="45"/>
      <c r="AS53" s="45"/>
      <c r="AT53" s="45"/>
      <c r="AU53" s="43"/>
      <c r="AV53" s="36"/>
      <c r="AW53" s="36"/>
      <c r="AX53" s="46" t="s">
        <v>56</v>
      </c>
      <c r="AY53" s="45">
        <v>6</v>
      </c>
      <c r="AZ53" s="45">
        <v>15</v>
      </c>
      <c r="BA53" s="36"/>
      <c r="BB53" s="45">
        <v>18</v>
      </c>
      <c r="BC53" s="45">
        <v>25</v>
      </c>
      <c r="BD53" s="46"/>
      <c r="BE53" s="36"/>
      <c r="BF53" s="36"/>
    </row>
    <row r="54" spans="1:58" x14ac:dyDescent="0.2">
      <c r="A54" s="36"/>
      <c r="B54" s="36"/>
      <c r="C54" s="36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45" t="str">
        <f ca="1">IF($BC$54-$BB$54&gt;0,IF(ISERROR(INDEX(INDIRECT("AT"&amp;$BB$54&amp;":BC"&amp;$BC$54),MATCH("X",INDIRECT("BB"&amp;$BB$54&amp;":BB"&amp;$BC$54),0),1)),"",INDEX(INDIRECT("AT"&amp;$BB$54&amp;":BC"&amp;$BC$54),MATCH("X",INDIRECT("BB"&amp;$BB$54&amp;":BB"&amp;$BC$54),0),1)),"")</f>
        <v/>
      </c>
      <c r="S54" s="36"/>
      <c r="T54" s="36"/>
      <c r="U54" s="36"/>
      <c r="V54" s="36"/>
      <c r="W54" s="36"/>
      <c r="X54" s="45" t="str">
        <f ca="1">IF($BC$54-$BB$54&gt;0,IF(ISERROR(INDEX(INDIRECT("AT"&amp;$BB$54&amp;":BC"&amp;$BC$54),MATCH("X",INDIRECT("BB"&amp;$BB$54&amp;":BB"&amp;$BC$54),0)+1,1)),"",INDEX(INDIRECT("AT"&amp;$BB$54&amp;":BC"&amp;$BC$54),MATCH("X",INDIRECT("BB"&amp;$BB$54&amp;":BB"&amp;$BC$54),0)+1,1)),"")</f>
        <v/>
      </c>
      <c r="Y54" s="36"/>
      <c r="Z54" s="36"/>
      <c r="AA54" s="36"/>
      <c r="AB54" s="36"/>
      <c r="AC54" s="36"/>
      <c r="AD54" s="36"/>
      <c r="AE54" s="36"/>
      <c r="AF54" s="36"/>
      <c r="AG54" s="36"/>
      <c r="AH54" s="36"/>
      <c r="AI54" s="36"/>
      <c r="AJ54" s="45" t="str">
        <f ca="1">IF($AZ$54-$AY$54&gt;0,IF(ISERROR(INDEX(INDIRECT("AT"&amp;$AY$54&amp;":BC"&amp;$AZ$54),MATCH("X",INDIRECT("BB"&amp;$AY$54&amp;":BB"&amp;$AZ$54),0),1)),"",INDEX(INDIRECT("AT"&amp;$AY$54&amp;":BC"&amp;$AZ$54),MATCH("X",INDIRECT("BB"&amp;$AY$54&amp;":BB"&amp;$AZ$54),0),1)),"")</f>
        <v/>
      </c>
      <c r="AK54" s="36"/>
      <c r="AL54" s="36"/>
      <c r="AM54" s="36"/>
      <c r="AN54" s="36"/>
      <c r="AO54" s="36"/>
      <c r="AP54" s="45" t="str">
        <f ca="1">IF($AZ$54-$AY$54&gt;0,IF(ISERROR(INDEX(INDIRECT("AT"&amp;$AY$54&amp;":BC"&amp;$AZ$54),MATCH("X",INDIRECT("BB"&amp;$AY$54&amp;":BB"&amp;$AZ$54),0)+1,1)),"",INDEX(INDIRECT("AT"&amp;$AY$54&amp;":BC"&amp;$AZ$54),MATCH("X",INDIRECT("BB"&amp;$AY$54&amp;":BB"&amp;$AZ$54),0)+1,1)),"")</f>
        <v/>
      </c>
      <c r="AQ54" s="36"/>
      <c r="AR54" s="36"/>
      <c r="AS54" s="36"/>
      <c r="AT54" s="36"/>
      <c r="AU54" s="36"/>
      <c r="AV54" s="36"/>
      <c r="AW54" s="36"/>
      <c r="AX54" s="46" t="s">
        <v>57</v>
      </c>
      <c r="AY54" s="45">
        <v>6</v>
      </c>
      <c r="AZ54" s="45">
        <v>15</v>
      </c>
      <c r="BA54" s="36"/>
      <c r="BB54" s="46">
        <v>22</v>
      </c>
      <c r="BC54" s="46">
        <v>25</v>
      </c>
      <c r="BD54" s="46"/>
      <c r="BE54" s="36"/>
      <c r="BF54" s="36"/>
    </row>
    <row r="55" spans="1:58" x14ac:dyDescent="0.2">
      <c r="A55" s="43" t="s">
        <v>58</v>
      </c>
      <c r="B55" s="43"/>
      <c r="C55" s="43"/>
      <c r="D55" s="43"/>
      <c r="E55" s="43"/>
      <c r="F55" s="43"/>
      <c r="G55" s="46" t="str">
        <f ca="1">IF(ISERROR(INDEX($AJ$50:$AJ$55,MATCH(TRUE,INDEX($AJ$50:$AJ$55&lt;&gt;"",0),0),1)),"",INDEX($AJ$50:$AJ$55,MATCH(TRUE,INDEX($AJ$50:$AJ$55&lt;&gt;"",0),0),1))</f>
        <v/>
      </c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3"/>
      <c r="X55" s="46" t="str">
        <f ca="1">IF(ISERROR(INDEX($AP$50:$AP$54,MATCH(TRUE,INDEX($AP$50:$AP$54&lt;&gt;"",0),0),1)),"",INDEX($AP$50:$AP$54,MATCH(TRUE,INDEX($AP$50:$AP$54&lt;&gt;"",0),0),1))</f>
        <v/>
      </c>
      <c r="Y55" s="46"/>
      <c r="Z55" s="46"/>
      <c r="AA55" s="46"/>
      <c r="AB55" s="46"/>
      <c r="AC55" s="46"/>
      <c r="AD55" s="46"/>
      <c r="AE55" s="46"/>
      <c r="AF55" s="46"/>
      <c r="AG55" s="46"/>
      <c r="AH55" s="43"/>
      <c r="AI55" s="43"/>
      <c r="AJ55" s="45"/>
      <c r="AK55" s="45"/>
      <c r="AL55" s="45"/>
      <c r="AM55" s="45"/>
      <c r="AN55" s="45"/>
      <c r="AO55" s="43"/>
      <c r="AP55" s="45"/>
      <c r="AQ55" s="45"/>
      <c r="AR55" s="45"/>
      <c r="AS55" s="45"/>
      <c r="AT55" s="45"/>
      <c r="AU55" s="43"/>
      <c r="AV55" s="36"/>
      <c r="AW55" s="36"/>
      <c r="AX55" s="36"/>
      <c r="AY55" s="36"/>
      <c r="AZ55" s="36"/>
      <c r="BA55" s="36"/>
      <c r="BB55" s="46"/>
      <c r="BC55" s="46"/>
      <c r="BD55" s="46"/>
      <c r="BE55" s="36"/>
      <c r="BF55" s="36"/>
    </row>
    <row r="56" spans="1:58" x14ac:dyDescent="0.2">
      <c r="A56" s="43" t="s">
        <v>59</v>
      </c>
      <c r="B56" s="43"/>
      <c r="C56" s="43"/>
      <c r="D56" s="43"/>
      <c r="E56" s="43"/>
      <c r="F56" s="43"/>
      <c r="G56" s="46" t="str">
        <f ca="1">IF(ISERROR(INDEX($R$50:$R$55,MATCH(TRUE,INDEX($R$50:$R$55&lt;&gt;"",0),0),1)),"",INDEX($R$50:$R$55,MATCH(TRUE,INDEX($R$50:$R$55&lt;&gt;"",0),0),1))</f>
        <v/>
      </c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3"/>
      <c r="X56" s="46" t="str">
        <f ca="1">IF(ISERROR(INDEX($X$50:$X$54,MATCH(TRUE,INDEX($X$50:$X$54&lt;&gt;"",0),0),1)),"",INDEX($X$50:$X$54,MATCH(TRUE,INDEX($X$50:$X$54&lt;&gt;"",0),0),1))</f>
        <v/>
      </c>
      <c r="Y56" s="46"/>
      <c r="Z56" s="46"/>
      <c r="AA56" s="46"/>
      <c r="AB56" s="46"/>
      <c r="AC56" s="46"/>
      <c r="AD56" s="46"/>
      <c r="AE56" s="46"/>
      <c r="AF56" s="46"/>
      <c r="AG56" s="46"/>
      <c r="AH56" s="46"/>
      <c r="AI56" s="46"/>
      <c r="AJ56" s="46"/>
      <c r="AK56" s="46"/>
      <c r="AL56" s="46"/>
      <c r="AM56" s="46"/>
      <c r="AN56" s="43"/>
      <c r="AO56" s="43"/>
      <c r="AP56" s="43"/>
      <c r="AQ56" s="43"/>
      <c r="AR56" s="43"/>
      <c r="AS56" s="43"/>
      <c r="AT56" s="43"/>
      <c r="AU56" s="43"/>
      <c r="AV56" s="36"/>
      <c r="AW56" s="36"/>
      <c r="AX56" s="46" t="s">
        <v>60</v>
      </c>
      <c r="AY56" s="36"/>
      <c r="AZ56" s="36"/>
      <c r="BA56" s="36"/>
      <c r="BB56" s="46"/>
      <c r="BC56" s="46"/>
      <c r="BD56" s="46"/>
      <c r="BE56" s="36"/>
      <c r="BF56" s="36"/>
    </row>
    <row r="57" spans="1:58" x14ac:dyDescent="0.2">
      <c r="A57" s="43" t="s">
        <v>60</v>
      </c>
      <c r="B57" s="43"/>
      <c r="C57" s="43"/>
      <c r="D57" s="43"/>
      <c r="E57" s="43"/>
      <c r="F57" s="43"/>
      <c r="G57" s="46" t="str">
        <f ca="1">IF(EXACT(UPPER(INDIRECT("AQ"&amp;$AX$57)),"X"),"M",IF(EXACT(UPPER(INDIRECT("BB"&amp;$AX$57)),"X"),"E",""))</f>
        <v/>
      </c>
      <c r="H57" s="43"/>
      <c r="I57" s="43"/>
      <c r="J57" s="43"/>
      <c r="K57" s="43"/>
      <c r="L57" s="43"/>
      <c r="M57" s="43"/>
      <c r="N57" s="43"/>
      <c r="O57" s="43"/>
      <c r="P57" s="43"/>
      <c r="Q57" s="43"/>
      <c r="R57" s="43"/>
      <c r="S57" s="43"/>
      <c r="T57" s="43"/>
      <c r="U57" s="43"/>
      <c r="V57" s="43"/>
      <c r="W57" s="43"/>
      <c r="X57" s="43"/>
      <c r="Y57" s="43"/>
      <c r="Z57" s="43"/>
      <c r="AA57" s="43"/>
      <c r="AB57" s="43"/>
      <c r="AC57" s="43"/>
      <c r="AD57" s="43"/>
      <c r="AE57" s="43"/>
      <c r="AF57" s="43"/>
      <c r="AG57" s="43"/>
      <c r="AH57" s="43"/>
      <c r="AI57" s="43"/>
      <c r="AJ57" s="43"/>
      <c r="AK57" s="43"/>
      <c r="AL57" s="43"/>
      <c r="AM57" s="43"/>
      <c r="AN57" s="43"/>
      <c r="AO57" s="43"/>
      <c r="AP57" s="43"/>
      <c r="AQ57" s="43"/>
      <c r="AR57" s="43"/>
      <c r="AS57" s="43"/>
      <c r="AT57" s="43"/>
      <c r="AU57" s="43"/>
      <c r="AV57" s="36"/>
      <c r="AW57" s="36"/>
      <c r="AX57" s="45">
        <v>28</v>
      </c>
      <c r="AY57" s="35"/>
      <c r="AZ57" s="36"/>
      <c r="BA57" s="36"/>
      <c r="BB57" s="46"/>
      <c r="BC57" s="46"/>
      <c r="BD57" s="46"/>
      <c r="BE57" s="36"/>
      <c r="BF57" s="36"/>
    </row>
    <row r="58" spans="1:58" x14ac:dyDescent="0.2">
      <c r="A58" s="43" t="s">
        <v>61</v>
      </c>
      <c r="B58" s="43"/>
      <c r="C58" s="43"/>
      <c r="D58" s="43"/>
      <c r="E58" s="43"/>
      <c r="F58" s="43"/>
      <c r="G58" s="43" t="str">
        <f ca="1">IF(ISBLANK(INDIRECT("AE"&amp;$AX$57)),"",INDIRECT("AE"&amp;$AX$57))</f>
        <v/>
      </c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  <c r="AF58" s="35"/>
      <c r="AG58" s="35"/>
      <c r="AH58" s="35"/>
      <c r="AI58" s="35"/>
      <c r="AJ58" s="35"/>
      <c r="AK58" s="35"/>
      <c r="AL58" s="35"/>
      <c r="AM58" s="35"/>
      <c r="AN58" s="35"/>
      <c r="AO58" s="35"/>
      <c r="AP58" s="35"/>
      <c r="AQ58" s="35"/>
      <c r="AR58" s="35"/>
      <c r="AS58" s="35"/>
      <c r="AT58" s="35"/>
      <c r="AU58" s="35"/>
      <c r="AV58" s="35"/>
      <c r="AW58" s="35"/>
      <c r="AX58" s="35"/>
      <c r="AY58" s="35"/>
      <c r="AZ58" s="35"/>
      <c r="BA58" s="35"/>
      <c r="BB58" s="35"/>
      <c r="BC58" s="35"/>
      <c r="BD58" s="35"/>
      <c r="BE58" s="35"/>
      <c r="BF58" s="35"/>
    </row>
    <row r="59" spans="1:58" x14ac:dyDescent="0.2">
      <c r="A59" s="35" t="str">
        <f>MID(ADDRESS(1,1,1,1,"Tabellenname"),13,1)</f>
        <v>!</v>
      </c>
      <c r="B59" s="35"/>
      <c r="C59" s="35"/>
      <c r="D59" s="35"/>
      <c r="E59" s="35"/>
      <c r="F59" s="35"/>
      <c r="G59" s="35"/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F59" s="35"/>
      <c r="AG59" s="35"/>
      <c r="AH59" s="35"/>
      <c r="AI59" s="35"/>
      <c r="AJ59" s="35"/>
      <c r="AK59" s="35"/>
      <c r="AL59" s="35"/>
      <c r="AM59" s="35"/>
      <c r="AN59" s="35"/>
      <c r="AO59" s="35"/>
      <c r="AP59" s="35"/>
      <c r="AQ59" s="35"/>
      <c r="AR59" s="35"/>
      <c r="AS59" s="35"/>
      <c r="AT59" s="35"/>
      <c r="AU59" s="35"/>
      <c r="AV59" s="35"/>
      <c r="AW59" s="35"/>
      <c r="AX59" s="35"/>
      <c r="AY59" s="35"/>
      <c r="AZ59" s="35"/>
      <c r="BA59" s="35"/>
      <c r="BB59" s="35"/>
      <c r="BC59" s="35"/>
      <c r="BD59" s="35"/>
      <c r="BE59" s="35"/>
      <c r="BF59" s="35"/>
    </row>
    <row r="60" spans="1:58" x14ac:dyDescent="0.2">
      <c r="A60" s="35"/>
      <c r="B60" s="35"/>
      <c r="C60" s="35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35"/>
      <c r="AI60" s="35"/>
      <c r="AJ60" s="35"/>
      <c r="AK60" s="35"/>
      <c r="AL60" s="35"/>
      <c r="AM60" s="35"/>
      <c r="AN60" s="35"/>
      <c r="AO60" s="35"/>
      <c r="AP60" s="35"/>
      <c r="AQ60" s="35"/>
      <c r="AR60" s="35"/>
      <c r="AS60" s="35"/>
      <c r="AT60" s="35"/>
      <c r="AU60" s="35"/>
      <c r="AV60" s="35"/>
      <c r="AW60" s="35"/>
      <c r="AX60" s="35"/>
      <c r="AY60" s="35"/>
      <c r="AZ60" s="35"/>
      <c r="BA60" s="35"/>
      <c r="BB60" s="35"/>
      <c r="BC60" s="35"/>
      <c r="BD60" s="35"/>
      <c r="BE60" s="35"/>
      <c r="BF60" s="35"/>
    </row>
    <row r="61" spans="1:58" x14ac:dyDescent="0.2">
      <c r="A61" s="35"/>
      <c r="B61" s="35"/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5"/>
      <c r="AI61" s="35"/>
      <c r="AJ61" s="35"/>
      <c r="AK61" s="35"/>
      <c r="AL61" s="35"/>
      <c r="AM61" s="35"/>
      <c r="AN61" s="35"/>
      <c r="AO61" s="35"/>
      <c r="AP61" s="35"/>
      <c r="AQ61" s="35"/>
      <c r="AR61" s="35"/>
      <c r="AS61" s="35"/>
      <c r="AT61" s="35"/>
      <c r="AU61" s="35"/>
      <c r="AV61" s="35"/>
      <c r="AW61" s="35"/>
      <c r="AX61" s="35"/>
      <c r="AY61" s="35"/>
      <c r="AZ61" s="35"/>
      <c r="BA61" s="35"/>
      <c r="BB61" s="35"/>
      <c r="BC61" s="35"/>
      <c r="BD61" s="35"/>
      <c r="BE61" s="35"/>
      <c r="BF61" s="35"/>
    </row>
    <row r="62" spans="1:58" x14ac:dyDescent="0.2">
      <c r="A62" s="35"/>
      <c r="B62" s="35"/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  <c r="AF62" s="35"/>
      <c r="AG62" s="35"/>
      <c r="AH62" s="35"/>
      <c r="AI62" s="35"/>
      <c r="AJ62" s="35"/>
      <c r="AK62" s="35"/>
      <c r="AL62" s="35"/>
      <c r="AM62" s="35"/>
      <c r="AN62" s="35"/>
      <c r="AO62" s="35"/>
      <c r="AP62" s="35"/>
      <c r="AQ62" s="35"/>
      <c r="AR62" s="35"/>
      <c r="AS62" s="35"/>
      <c r="AT62" s="35"/>
      <c r="AU62" s="35"/>
      <c r="AV62" s="35"/>
      <c r="AW62" s="35"/>
      <c r="AX62" s="35"/>
      <c r="AY62" s="35"/>
      <c r="AZ62" s="35"/>
      <c r="BA62" s="35"/>
      <c r="BB62" s="35"/>
      <c r="BC62" s="35"/>
      <c r="BD62" s="35"/>
      <c r="BE62" s="35"/>
      <c r="BF62" s="35"/>
    </row>
    <row r="63" spans="1:58" x14ac:dyDescent="0.2">
      <c r="A63" s="35"/>
      <c r="B63" s="35"/>
      <c r="C63" s="35"/>
      <c r="D63" s="35"/>
      <c r="E63" s="35"/>
      <c r="F63" s="35"/>
      <c r="G63" s="35"/>
      <c r="H63" s="35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F63" s="35"/>
      <c r="AG63" s="35"/>
      <c r="AH63" s="35"/>
      <c r="AI63" s="35"/>
      <c r="AJ63" s="35"/>
      <c r="AK63" s="35"/>
      <c r="AL63" s="35"/>
      <c r="AM63" s="35"/>
      <c r="AN63" s="35"/>
      <c r="AO63" s="35"/>
      <c r="AP63" s="35"/>
      <c r="AQ63" s="35"/>
      <c r="AR63" s="35"/>
      <c r="AS63" s="35"/>
      <c r="AT63" s="35"/>
      <c r="AU63" s="35"/>
      <c r="AV63" s="35"/>
      <c r="AW63" s="35"/>
      <c r="AX63" s="35"/>
      <c r="AY63" s="35"/>
      <c r="AZ63" s="35"/>
      <c r="BA63" s="35"/>
      <c r="BB63" s="35"/>
      <c r="BC63" s="35"/>
      <c r="BD63" s="35"/>
      <c r="BE63" s="35"/>
      <c r="BF63" s="35"/>
    </row>
    <row r="64" spans="1:58" x14ac:dyDescent="0.2">
      <c r="A64" s="35"/>
      <c r="B64" s="35"/>
      <c r="C64" s="35"/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  <c r="AF64" s="35"/>
      <c r="AG64" s="35"/>
      <c r="AH64" s="35"/>
      <c r="AI64" s="35"/>
      <c r="AJ64" s="35"/>
      <c r="AK64" s="35"/>
      <c r="AL64" s="35"/>
      <c r="AM64" s="35"/>
      <c r="AN64" s="35"/>
      <c r="AO64" s="35"/>
      <c r="AP64" s="35"/>
      <c r="AQ64" s="35"/>
      <c r="AR64" s="35"/>
      <c r="AS64" s="35"/>
      <c r="AT64" s="35"/>
      <c r="AU64" s="35"/>
      <c r="AV64" s="35"/>
      <c r="AW64" s="35"/>
      <c r="AX64" s="35"/>
      <c r="AY64" s="35"/>
      <c r="AZ64" s="35"/>
      <c r="BA64" s="35"/>
      <c r="BB64" s="35"/>
      <c r="BC64" s="35"/>
      <c r="BD64" s="35"/>
      <c r="BE64" s="35"/>
      <c r="BF64" s="35"/>
    </row>
    <row r="65" spans="1:58" x14ac:dyDescent="0.2">
      <c r="A65" s="35"/>
      <c r="B65" s="35"/>
      <c r="C65" s="35"/>
      <c r="D65" s="35"/>
      <c r="E65" s="35"/>
      <c r="F65" s="35"/>
      <c r="G65" s="35"/>
      <c r="H65" s="35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  <c r="AF65" s="35"/>
      <c r="AG65" s="35"/>
      <c r="AH65" s="35"/>
      <c r="AI65" s="35"/>
      <c r="AJ65" s="35"/>
      <c r="AK65" s="35"/>
      <c r="AL65" s="35"/>
      <c r="AM65" s="35"/>
      <c r="AN65" s="35"/>
      <c r="AO65" s="35"/>
      <c r="AP65" s="35"/>
      <c r="AQ65" s="35"/>
      <c r="AR65" s="35"/>
      <c r="AS65" s="35"/>
      <c r="AT65" s="35"/>
      <c r="AU65" s="35"/>
      <c r="AV65" s="35"/>
      <c r="AW65" s="35"/>
      <c r="AX65" s="35"/>
      <c r="AY65" s="35"/>
      <c r="AZ65" s="35"/>
      <c r="BA65" s="35"/>
      <c r="BB65" s="35"/>
      <c r="BC65" s="35"/>
      <c r="BD65" s="35"/>
      <c r="BE65" s="35"/>
      <c r="BF65" s="35"/>
    </row>
    <row r="66" spans="1:58" x14ac:dyDescent="0.2">
      <c r="A66" s="35"/>
      <c r="B66" s="35"/>
      <c r="C66" s="35"/>
      <c r="D66" s="35"/>
      <c r="E66" s="35"/>
      <c r="F66" s="35"/>
      <c r="G66" s="35"/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35"/>
      <c r="AE66" s="35"/>
      <c r="AF66" s="35"/>
      <c r="AG66" s="35"/>
      <c r="AH66" s="35"/>
      <c r="AI66" s="35"/>
      <c r="AJ66" s="35"/>
      <c r="AK66" s="35"/>
      <c r="AL66" s="35"/>
      <c r="AM66" s="35"/>
      <c r="AN66" s="35"/>
      <c r="AO66" s="35"/>
      <c r="AP66" s="35"/>
      <c r="AQ66" s="35"/>
      <c r="AR66" s="35"/>
      <c r="AS66" s="35"/>
      <c r="AT66" s="35"/>
      <c r="AU66" s="35"/>
      <c r="AV66" s="35"/>
      <c r="AW66" s="35"/>
      <c r="AX66" s="35"/>
      <c r="AY66" s="35"/>
      <c r="AZ66" s="35"/>
      <c r="BA66" s="35"/>
      <c r="BB66" s="35"/>
      <c r="BC66" s="35"/>
      <c r="BD66" s="35"/>
      <c r="BE66" s="35"/>
      <c r="BF66" s="35"/>
    </row>
    <row r="67" spans="1:58" x14ac:dyDescent="0.2">
      <c r="A67" s="35"/>
      <c r="B67" s="35"/>
      <c r="C67" s="35"/>
      <c r="D67" s="35"/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  <c r="AF67" s="35"/>
      <c r="AG67" s="35"/>
      <c r="AH67" s="35"/>
      <c r="AI67" s="35"/>
      <c r="AJ67" s="35"/>
      <c r="AK67" s="35"/>
      <c r="AL67" s="35"/>
      <c r="AM67" s="35"/>
      <c r="AN67" s="35"/>
      <c r="AO67" s="35"/>
      <c r="AP67" s="35"/>
      <c r="AQ67" s="35"/>
      <c r="AR67" s="35"/>
      <c r="AS67" s="35"/>
      <c r="AT67" s="35"/>
      <c r="AU67" s="35"/>
      <c r="AV67" s="35"/>
      <c r="AW67" s="35"/>
      <c r="AX67" s="35"/>
      <c r="AY67" s="35"/>
      <c r="AZ67" s="35"/>
      <c r="BA67" s="35"/>
      <c r="BB67" s="35"/>
      <c r="BC67" s="35"/>
      <c r="BD67" s="35"/>
      <c r="BE67" s="35"/>
      <c r="BF67" s="35"/>
    </row>
    <row r="68" spans="1:58" x14ac:dyDescent="0.2">
      <c r="A68" s="35"/>
      <c r="B68" s="35"/>
      <c r="C68" s="35"/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  <c r="AF68" s="35"/>
      <c r="AG68" s="35"/>
      <c r="AH68" s="35"/>
      <c r="AI68" s="35"/>
      <c r="AJ68" s="35"/>
      <c r="AK68" s="35"/>
      <c r="AL68" s="35"/>
      <c r="AM68" s="35"/>
      <c r="AN68" s="35"/>
      <c r="AO68" s="35"/>
      <c r="AP68" s="35"/>
      <c r="AQ68" s="35"/>
      <c r="AR68" s="35"/>
      <c r="AS68" s="35"/>
      <c r="AT68" s="35"/>
      <c r="AU68" s="35"/>
      <c r="AV68" s="35"/>
      <c r="AW68" s="35"/>
      <c r="AX68" s="35"/>
      <c r="AY68" s="35"/>
      <c r="AZ68" s="35"/>
      <c r="BA68" s="35"/>
      <c r="BB68" s="35"/>
      <c r="BC68" s="35"/>
      <c r="BD68" s="35"/>
      <c r="BE68" s="35"/>
      <c r="BF68" s="35"/>
    </row>
    <row r="69" spans="1:58" x14ac:dyDescent="0.2">
      <c r="A69" s="35"/>
      <c r="B69" s="35"/>
      <c r="C69" s="35"/>
      <c r="D69" s="35"/>
      <c r="E69" s="35"/>
      <c r="F69" s="35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  <c r="AF69" s="35"/>
      <c r="AG69" s="35"/>
      <c r="AH69" s="35"/>
      <c r="AI69" s="35"/>
      <c r="AJ69" s="35"/>
      <c r="AK69" s="35"/>
      <c r="AL69" s="35"/>
      <c r="AM69" s="35"/>
      <c r="AN69" s="35"/>
      <c r="AO69" s="35"/>
      <c r="AP69" s="35"/>
      <c r="AQ69" s="35"/>
      <c r="AR69" s="35"/>
      <c r="AS69" s="35"/>
      <c r="AT69" s="35"/>
      <c r="AU69" s="35"/>
      <c r="AV69" s="35"/>
      <c r="AW69" s="35"/>
      <c r="AX69" s="35"/>
      <c r="AY69" s="35"/>
      <c r="AZ69" s="35"/>
      <c r="BA69" s="35"/>
      <c r="BB69" s="35"/>
      <c r="BC69" s="35"/>
      <c r="BD69" s="35"/>
      <c r="BE69" s="35"/>
      <c r="BF69" s="35"/>
    </row>
    <row r="70" spans="1:58" x14ac:dyDescent="0.2">
      <c r="A70" s="35"/>
      <c r="B70" s="35"/>
      <c r="C70" s="35"/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  <c r="AF70" s="35"/>
      <c r="AG70" s="35"/>
      <c r="AH70" s="35"/>
      <c r="AI70" s="35"/>
      <c r="AJ70" s="35"/>
      <c r="AK70" s="35"/>
      <c r="AL70" s="35"/>
      <c r="AM70" s="35"/>
      <c r="AN70" s="35"/>
      <c r="AO70" s="35"/>
      <c r="AP70" s="35"/>
      <c r="AQ70" s="35"/>
      <c r="AR70" s="35"/>
      <c r="AS70" s="35"/>
      <c r="AT70" s="35"/>
      <c r="AU70" s="35"/>
      <c r="AV70" s="35"/>
      <c r="AW70" s="35"/>
      <c r="AX70" s="35"/>
      <c r="AY70" s="35"/>
      <c r="AZ70" s="35"/>
      <c r="BA70" s="35"/>
      <c r="BB70" s="35"/>
      <c r="BC70" s="35"/>
      <c r="BD70" s="35"/>
      <c r="BE70" s="35"/>
      <c r="BF70" s="35"/>
    </row>
    <row r="71" spans="1:58" x14ac:dyDescent="0.2">
      <c r="A71" s="35"/>
      <c r="B71" s="35"/>
      <c r="C71" s="35"/>
      <c r="D71" s="35"/>
      <c r="E71" s="35"/>
      <c r="F71" s="35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  <c r="AF71" s="35"/>
      <c r="AG71" s="35"/>
      <c r="AH71" s="35"/>
      <c r="AI71" s="35"/>
      <c r="AJ71" s="35"/>
      <c r="AK71" s="35"/>
      <c r="AL71" s="35"/>
      <c r="AM71" s="35"/>
      <c r="AN71" s="35"/>
      <c r="AO71" s="35"/>
      <c r="AP71" s="35"/>
      <c r="AQ71" s="35"/>
      <c r="AR71" s="35"/>
      <c r="AS71" s="35"/>
      <c r="AT71" s="35"/>
      <c r="AU71" s="35"/>
      <c r="AV71" s="35"/>
      <c r="AW71" s="35"/>
      <c r="AX71" s="35"/>
      <c r="AY71" s="35"/>
      <c r="AZ71" s="35"/>
      <c r="BA71" s="35"/>
      <c r="BB71" s="35"/>
      <c r="BC71" s="35"/>
      <c r="BD71" s="35"/>
      <c r="BE71" s="35"/>
      <c r="BF71" s="35"/>
    </row>
    <row r="72" spans="1:58" x14ac:dyDescent="0.2">
      <c r="A72" s="35"/>
      <c r="B72" s="35"/>
      <c r="C72" s="35"/>
      <c r="D72" s="35"/>
      <c r="E72" s="35"/>
      <c r="F72" s="35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  <c r="AF72" s="35"/>
      <c r="AG72" s="35"/>
      <c r="AH72" s="35"/>
      <c r="AI72" s="35"/>
      <c r="AJ72" s="35"/>
      <c r="AK72" s="35"/>
      <c r="AL72" s="35"/>
      <c r="AM72" s="35"/>
      <c r="AN72" s="35"/>
      <c r="AO72" s="35"/>
      <c r="AP72" s="35"/>
      <c r="AQ72" s="35"/>
      <c r="AR72" s="35"/>
      <c r="AS72" s="35"/>
      <c r="AT72" s="35"/>
      <c r="AU72" s="35"/>
      <c r="AV72" s="35"/>
      <c r="AW72" s="35"/>
      <c r="AX72" s="35"/>
      <c r="AY72" s="35"/>
      <c r="AZ72" s="35"/>
      <c r="BA72" s="35"/>
      <c r="BB72" s="35"/>
      <c r="BC72" s="35"/>
      <c r="BD72" s="35"/>
      <c r="BE72" s="35"/>
      <c r="BF72" s="35"/>
    </row>
    <row r="73" spans="1:58" x14ac:dyDescent="0.2">
      <c r="A73" s="35"/>
      <c r="B73" s="35"/>
      <c r="C73" s="35"/>
      <c r="D73" s="35"/>
      <c r="E73" s="35"/>
      <c r="F73" s="35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  <c r="AF73" s="35"/>
      <c r="AG73" s="35"/>
      <c r="AH73" s="35"/>
      <c r="AI73" s="35"/>
      <c r="AJ73" s="35"/>
      <c r="AK73" s="35"/>
      <c r="AL73" s="35"/>
      <c r="AM73" s="35"/>
      <c r="AN73" s="35"/>
      <c r="AO73" s="35"/>
      <c r="AP73" s="35"/>
      <c r="AQ73" s="35"/>
      <c r="AR73" s="35"/>
      <c r="AS73" s="35"/>
      <c r="AT73" s="35"/>
      <c r="AU73" s="35"/>
      <c r="AV73" s="35"/>
      <c r="AW73" s="35"/>
      <c r="AX73" s="35"/>
      <c r="AY73" s="35"/>
      <c r="AZ73" s="35"/>
      <c r="BA73" s="35"/>
      <c r="BB73" s="35"/>
      <c r="BC73" s="35"/>
      <c r="BD73" s="35"/>
      <c r="BE73" s="35"/>
      <c r="BF73" s="35"/>
    </row>
    <row r="74" spans="1:58" x14ac:dyDescent="0.2">
      <c r="A74" s="35"/>
      <c r="B74" s="35"/>
      <c r="C74" s="35"/>
      <c r="D74" s="35"/>
      <c r="E74" s="35"/>
      <c r="F74" s="35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  <c r="AF74" s="35"/>
      <c r="AG74" s="35"/>
      <c r="AH74" s="35"/>
      <c r="AI74" s="35"/>
      <c r="AJ74" s="35"/>
      <c r="AK74" s="35"/>
      <c r="AL74" s="35"/>
      <c r="AM74" s="35"/>
      <c r="AN74" s="35"/>
      <c r="AO74" s="35"/>
      <c r="AP74" s="35"/>
      <c r="AQ74" s="35"/>
      <c r="AR74" s="35"/>
      <c r="AS74" s="35"/>
      <c r="AT74" s="35"/>
      <c r="AU74" s="35"/>
      <c r="AV74" s="35"/>
      <c r="AW74" s="35"/>
      <c r="AX74" s="35"/>
      <c r="AY74" s="35"/>
      <c r="AZ74" s="35"/>
      <c r="BA74" s="35"/>
      <c r="BB74" s="35"/>
      <c r="BC74" s="35"/>
      <c r="BD74" s="35"/>
      <c r="BE74" s="35"/>
      <c r="BF74" s="35"/>
    </row>
    <row r="75" spans="1:58" x14ac:dyDescent="0.2">
      <c r="A75" s="35"/>
      <c r="B75" s="35"/>
      <c r="C75" s="35"/>
      <c r="D75" s="35"/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35"/>
      <c r="AI75" s="35"/>
      <c r="AJ75" s="35"/>
      <c r="AK75" s="35"/>
      <c r="AL75" s="35"/>
      <c r="AM75" s="35"/>
      <c r="AN75" s="35"/>
      <c r="AO75" s="35"/>
      <c r="AP75" s="35"/>
      <c r="AQ75" s="35"/>
      <c r="AR75" s="35"/>
      <c r="AS75" s="35"/>
      <c r="AT75" s="35"/>
      <c r="AU75" s="35"/>
      <c r="AV75" s="35"/>
      <c r="AW75" s="35"/>
      <c r="AX75" s="35"/>
      <c r="AY75" s="35"/>
      <c r="AZ75" s="35"/>
      <c r="BA75" s="35"/>
      <c r="BB75" s="35"/>
      <c r="BC75" s="35"/>
      <c r="BD75" s="35"/>
      <c r="BE75" s="35"/>
      <c r="BF75" s="35"/>
    </row>
    <row r="76" spans="1:58" x14ac:dyDescent="0.2">
      <c r="A76" s="35"/>
      <c r="B76" s="35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  <c r="AF76" s="35"/>
      <c r="AG76" s="35"/>
      <c r="AH76" s="35"/>
      <c r="AI76" s="35"/>
      <c r="AJ76" s="35"/>
      <c r="AK76" s="35"/>
      <c r="AL76" s="35"/>
      <c r="AM76" s="35"/>
      <c r="AN76" s="35"/>
      <c r="AO76" s="35"/>
      <c r="AP76" s="35"/>
      <c r="AQ76" s="35"/>
      <c r="AR76" s="35"/>
      <c r="AS76" s="35"/>
      <c r="AT76" s="35"/>
      <c r="AU76" s="35"/>
      <c r="AV76" s="35"/>
      <c r="AW76" s="35"/>
      <c r="AX76" s="35"/>
      <c r="AY76" s="35"/>
      <c r="AZ76" s="35"/>
      <c r="BA76" s="35"/>
      <c r="BB76" s="35"/>
      <c r="BC76" s="35"/>
      <c r="BD76" s="35"/>
      <c r="BE76" s="35"/>
      <c r="BF76" s="35"/>
    </row>
    <row r="77" spans="1:58" x14ac:dyDescent="0.2">
      <c r="A77" s="35"/>
      <c r="B77" s="35"/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  <c r="AF77" s="35"/>
      <c r="AG77" s="35"/>
      <c r="AH77" s="35"/>
      <c r="AI77" s="35"/>
      <c r="AJ77" s="35"/>
      <c r="AK77" s="35"/>
      <c r="AL77" s="35"/>
      <c r="AM77" s="35"/>
      <c r="AN77" s="35"/>
      <c r="AO77" s="35"/>
      <c r="AP77" s="35"/>
      <c r="AQ77" s="35"/>
      <c r="AR77" s="35"/>
      <c r="AS77" s="35"/>
      <c r="AT77" s="35"/>
      <c r="AU77" s="35"/>
      <c r="AV77" s="35"/>
      <c r="AW77" s="35"/>
      <c r="AX77" s="35"/>
      <c r="AY77" s="35"/>
      <c r="AZ77" s="35"/>
      <c r="BA77" s="35"/>
      <c r="BB77" s="35"/>
      <c r="BC77" s="35"/>
      <c r="BD77" s="35"/>
      <c r="BE77" s="35"/>
      <c r="BF77" s="35"/>
    </row>
    <row r="78" spans="1:58" x14ac:dyDescent="0.2">
      <c r="A78" s="35"/>
      <c r="B78" s="35"/>
      <c r="C78" s="35"/>
      <c r="D78" s="35"/>
      <c r="E78" s="35"/>
      <c r="F78" s="35"/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  <c r="AF78" s="35"/>
      <c r="AG78" s="35"/>
      <c r="AH78" s="35"/>
      <c r="AI78" s="35"/>
      <c r="AJ78" s="35"/>
      <c r="AK78" s="35"/>
      <c r="AL78" s="35"/>
      <c r="AM78" s="35"/>
      <c r="AN78" s="35"/>
      <c r="AO78" s="35"/>
      <c r="AP78" s="35"/>
      <c r="AQ78" s="35"/>
      <c r="AR78" s="35"/>
      <c r="AS78" s="35"/>
      <c r="AT78" s="35"/>
      <c r="AU78" s="35"/>
      <c r="AV78" s="35"/>
      <c r="AW78" s="35"/>
      <c r="AX78" s="35"/>
      <c r="AY78" s="35"/>
      <c r="AZ78" s="35"/>
      <c r="BA78" s="35"/>
      <c r="BB78" s="35"/>
      <c r="BC78" s="35"/>
      <c r="BD78" s="35"/>
      <c r="BE78" s="35"/>
      <c r="BF78" s="35"/>
    </row>
    <row r="79" spans="1:58" x14ac:dyDescent="0.2">
      <c r="A79" s="35"/>
      <c r="B79" s="35"/>
      <c r="C79" s="35"/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  <c r="AF79" s="35"/>
      <c r="AG79" s="35"/>
      <c r="AH79" s="35"/>
      <c r="AI79" s="35"/>
      <c r="AJ79" s="35"/>
      <c r="AK79" s="35"/>
      <c r="AL79" s="35"/>
      <c r="AM79" s="35"/>
      <c r="AN79" s="35"/>
      <c r="AO79" s="35"/>
      <c r="AP79" s="35"/>
      <c r="AQ79" s="35"/>
      <c r="AR79" s="35"/>
      <c r="AS79" s="35"/>
      <c r="AT79" s="35"/>
      <c r="AU79" s="35"/>
      <c r="AV79" s="35"/>
      <c r="AW79" s="35"/>
      <c r="AX79" s="35"/>
      <c r="AY79" s="35"/>
      <c r="AZ79" s="35"/>
      <c r="BA79" s="35"/>
      <c r="BB79" s="35"/>
      <c r="BC79" s="35"/>
      <c r="BD79" s="35"/>
      <c r="BE79" s="35"/>
      <c r="BF79" s="35"/>
    </row>
    <row r="80" spans="1:58" x14ac:dyDescent="0.2">
      <c r="A80" s="35"/>
      <c r="B80" s="35"/>
      <c r="C80" s="35"/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  <c r="AF80" s="35"/>
      <c r="AG80" s="35"/>
      <c r="AH80" s="35"/>
      <c r="AI80" s="35"/>
      <c r="AJ80" s="35"/>
      <c r="AK80" s="35"/>
      <c r="AL80" s="35"/>
      <c r="AM80" s="35"/>
      <c r="AN80" s="35"/>
      <c r="AO80" s="35"/>
      <c r="AP80" s="35"/>
      <c r="AQ80" s="35"/>
      <c r="AR80" s="35"/>
      <c r="AS80" s="35"/>
      <c r="AT80" s="35"/>
      <c r="AU80" s="35"/>
      <c r="AV80" s="35"/>
      <c r="AW80" s="35"/>
      <c r="AX80" s="35"/>
      <c r="AY80" s="35"/>
      <c r="AZ80" s="35"/>
      <c r="BA80" s="35"/>
      <c r="BB80" s="35"/>
      <c r="BC80" s="35"/>
      <c r="BD80" s="35"/>
      <c r="BE80" s="35"/>
      <c r="BF80" s="35"/>
    </row>
    <row r="81" spans="1:58" x14ac:dyDescent="0.2">
      <c r="A81" s="35"/>
      <c r="B81" s="35"/>
      <c r="C81" s="35"/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  <c r="AF81" s="35"/>
      <c r="AG81" s="35"/>
      <c r="AH81" s="35"/>
      <c r="AI81" s="35"/>
      <c r="AJ81" s="35"/>
      <c r="AK81" s="35"/>
      <c r="AL81" s="35"/>
      <c r="AM81" s="35"/>
      <c r="AN81" s="35"/>
      <c r="AO81" s="35"/>
      <c r="AP81" s="35"/>
      <c r="AQ81" s="35"/>
      <c r="AR81" s="35"/>
      <c r="AS81" s="35"/>
      <c r="AT81" s="35"/>
      <c r="AU81" s="35"/>
      <c r="AV81" s="35"/>
      <c r="AW81" s="35"/>
      <c r="AX81" s="35"/>
      <c r="AY81" s="35"/>
      <c r="AZ81" s="35"/>
      <c r="BA81" s="35"/>
      <c r="BB81" s="35"/>
      <c r="BC81" s="35"/>
      <c r="BD81" s="35"/>
      <c r="BE81" s="35"/>
      <c r="BF81" s="35"/>
    </row>
    <row r="82" spans="1:58" x14ac:dyDescent="0.2">
      <c r="A82" s="35"/>
      <c r="B82" s="35"/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35"/>
      <c r="AJ82" s="35"/>
      <c r="AK82" s="35"/>
      <c r="AL82" s="35"/>
      <c r="AM82" s="35"/>
      <c r="AN82" s="35"/>
      <c r="AO82" s="35"/>
      <c r="AP82" s="35"/>
      <c r="AQ82" s="35"/>
      <c r="AR82" s="35"/>
      <c r="AS82" s="35"/>
      <c r="AT82" s="35"/>
      <c r="AU82" s="35"/>
      <c r="AV82" s="35"/>
      <c r="AW82" s="35"/>
      <c r="AX82" s="35"/>
      <c r="AY82" s="35"/>
      <c r="AZ82" s="35"/>
      <c r="BA82" s="35"/>
      <c r="BB82" s="35"/>
      <c r="BC82" s="35"/>
      <c r="BD82" s="35"/>
      <c r="BE82" s="35"/>
      <c r="BF82" s="35"/>
    </row>
    <row r="83" spans="1:58" x14ac:dyDescent="0.2">
      <c r="A83" s="35"/>
      <c r="B83" s="35"/>
      <c r="C83" s="35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F83" s="35"/>
      <c r="AG83" s="35"/>
      <c r="AH83" s="35"/>
      <c r="AI83" s="35"/>
      <c r="AJ83" s="35"/>
      <c r="AK83" s="35"/>
      <c r="AL83" s="35"/>
      <c r="AM83" s="35"/>
      <c r="AN83" s="35"/>
      <c r="AO83" s="35"/>
      <c r="AP83" s="35"/>
      <c r="AQ83" s="35"/>
      <c r="AR83" s="35"/>
      <c r="AS83" s="35"/>
      <c r="AT83" s="35"/>
      <c r="AU83" s="35"/>
      <c r="AV83" s="35"/>
      <c r="AW83" s="35"/>
      <c r="AX83" s="35"/>
      <c r="AY83" s="35"/>
      <c r="AZ83" s="35"/>
      <c r="BA83" s="35"/>
      <c r="BB83" s="35"/>
      <c r="BC83" s="35"/>
      <c r="BD83" s="35"/>
      <c r="BE83" s="35"/>
      <c r="BF83" s="35"/>
    </row>
    <row r="84" spans="1:58" x14ac:dyDescent="0.2">
      <c r="A84" s="35"/>
      <c r="B84" s="35"/>
      <c r="C84" s="35"/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F84" s="35"/>
      <c r="AG84" s="35"/>
      <c r="AH84" s="35"/>
      <c r="AI84" s="35"/>
      <c r="AJ84" s="35"/>
      <c r="AK84" s="35"/>
      <c r="AL84" s="35"/>
      <c r="AM84" s="35"/>
      <c r="AN84" s="35"/>
      <c r="AO84" s="35"/>
      <c r="AP84" s="35"/>
      <c r="AQ84" s="35"/>
      <c r="AR84" s="35"/>
      <c r="AS84" s="35"/>
      <c r="AT84" s="35"/>
      <c r="AU84" s="35"/>
      <c r="AV84" s="35"/>
      <c r="AW84" s="35"/>
      <c r="AX84" s="35"/>
      <c r="AY84" s="35"/>
      <c r="AZ84" s="35"/>
      <c r="BA84" s="35"/>
      <c r="BB84" s="35"/>
      <c r="BC84" s="35"/>
      <c r="BD84" s="35"/>
      <c r="BE84" s="35"/>
      <c r="BF84" s="35"/>
    </row>
    <row r="85" spans="1:58" x14ac:dyDescent="0.2">
      <c r="A85" s="35"/>
      <c r="B85" s="35"/>
      <c r="C85" s="35"/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  <c r="AF85" s="35"/>
      <c r="AG85" s="35"/>
      <c r="AH85" s="35"/>
      <c r="AI85" s="35"/>
      <c r="AJ85" s="35"/>
      <c r="AK85" s="35"/>
      <c r="AL85" s="35"/>
      <c r="AM85" s="35"/>
      <c r="AN85" s="35"/>
      <c r="AO85" s="35"/>
      <c r="AP85" s="35"/>
      <c r="AQ85" s="35"/>
      <c r="AR85" s="35"/>
      <c r="AS85" s="35"/>
      <c r="AT85" s="35"/>
      <c r="AU85" s="35"/>
      <c r="AV85" s="35"/>
      <c r="AW85" s="35"/>
      <c r="AX85" s="35"/>
      <c r="AY85" s="35"/>
      <c r="AZ85" s="35"/>
      <c r="BA85" s="35"/>
      <c r="BB85" s="35"/>
      <c r="BC85" s="35"/>
      <c r="BD85" s="35"/>
      <c r="BE85" s="35"/>
      <c r="BF85" s="35"/>
    </row>
    <row r="86" spans="1:58" x14ac:dyDescent="0.2">
      <c r="A86" s="35"/>
      <c r="B86" s="35"/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F86" s="35"/>
      <c r="AG86" s="35"/>
      <c r="AH86" s="35"/>
      <c r="AI86" s="35"/>
      <c r="AJ86" s="35"/>
      <c r="AK86" s="35"/>
      <c r="AL86" s="35"/>
      <c r="AM86" s="35"/>
      <c r="AN86" s="35"/>
      <c r="AO86" s="35"/>
      <c r="AP86" s="35"/>
      <c r="AQ86" s="35"/>
      <c r="AR86" s="35"/>
      <c r="AS86" s="35"/>
      <c r="AT86" s="35"/>
      <c r="AU86" s="35"/>
      <c r="AV86" s="35"/>
      <c r="AW86" s="35"/>
      <c r="AX86" s="35"/>
      <c r="AY86" s="35"/>
      <c r="AZ86" s="35"/>
      <c r="BA86" s="35"/>
      <c r="BB86" s="35"/>
      <c r="BC86" s="35"/>
      <c r="BD86" s="35"/>
      <c r="BE86" s="35"/>
      <c r="BF86" s="35"/>
    </row>
    <row r="87" spans="1:58" x14ac:dyDescent="0.2">
      <c r="A87" s="35"/>
      <c r="B87" s="35"/>
      <c r="C87" s="35"/>
      <c r="D87" s="35"/>
      <c r="E87" s="35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F87" s="35"/>
      <c r="AG87" s="35"/>
      <c r="AH87" s="35"/>
      <c r="AI87" s="35"/>
      <c r="AJ87" s="35"/>
      <c r="AK87" s="35"/>
      <c r="AL87" s="35"/>
      <c r="AM87" s="35"/>
      <c r="AN87" s="35"/>
      <c r="AO87" s="35"/>
      <c r="AP87" s="35"/>
      <c r="AQ87" s="35"/>
      <c r="AR87" s="35"/>
      <c r="AS87" s="35"/>
      <c r="AT87" s="35"/>
      <c r="AU87" s="35"/>
      <c r="AV87" s="35"/>
      <c r="AW87" s="35"/>
      <c r="AX87" s="35"/>
      <c r="AY87" s="35"/>
      <c r="AZ87" s="35"/>
      <c r="BA87" s="35"/>
      <c r="BB87" s="35"/>
      <c r="BC87" s="35"/>
      <c r="BD87" s="35"/>
      <c r="BE87" s="35"/>
      <c r="BF87" s="35"/>
    </row>
    <row r="88" spans="1:58" x14ac:dyDescent="0.2">
      <c r="A88" s="35"/>
      <c r="B88" s="35"/>
      <c r="C88" s="35"/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F88" s="35"/>
      <c r="AG88" s="35"/>
      <c r="AH88" s="35"/>
      <c r="AI88" s="35"/>
      <c r="AJ88" s="35"/>
      <c r="AK88" s="35"/>
      <c r="AL88" s="35"/>
      <c r="AM88" s="35"/>
      <c r="AN88" s="35"/>
      <c r="AO88" s="35"/>
      <c r="AP88" s="35"/>
      <c r="AQ88" s="35"/>
      <c r="AR88" s="35"/>
      <c r="AS88" s="35"/>
      <c r="AT88" s="35"/>
      <c r="AU88" s="35"/>
      <c r="AV88" s="35"/>
      <c r="AW88" s="35"/>
      <c r="AX88" s="35"/>
      <c r="AY88" s="35"/>
      <c r="AZ88" s="35"/>
      <c r="BA88" s="35"/>
      <c r="BB88" s="35"/>
      <c r="BC88" s="35"/>
      <c r="BD88" s="35"/>
      <c r="BE88" s="35"/>
      <c r="BF88" s="35"/>
    </row>
    <row r="89" spans="1:58" x14ac:dyDescent="0.2">
      <c r="A89" s="35"/>
      <c r="B89" s="35"/>
      <c r="C89" s="35"/>
      <c r="D89" s="35"/>
      <c r="E89" s="35"/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F89" s="35"/>
      <c r="AG89" s="35"/>
      <c r="AH89" s="35"/>
      <c r="AI89" s="35"/>
      <c r="AJ89" s="35"/>
      <c r="AK89" s="35"/>
      <c r="AL89" s="35"/>
      <c r="AM89" s="35"/>
      <c r="AN89" s="35"/>
      <c r="AO89" s="35"/>
      <c r="AP89" s="35"/>
      <c r="AQ89" s="35"/>
      <c r="AR89" s="35"/>
      <c r="AS89" s="35"/>
      <c r="AT89" s="35"/>
      <c r="AU89" s="35"/>
      <c r="AV89" s="35"/>
      <c r="AW89" s="35"/>
      <c r="AX89" s="35"/>
      <c r="AY89" s="35"/>
      <c r="AZ89" s="35"/>
      <c r="BA89" s="35"/>
      <c r="BB89" s="35"/>
      <c r="BC89" s="35"/>
      <c r="BD89" s="35"/>
      <c r="BE89" s="35"/>
      <c r="BF89" s="35"/>
    </row>
    <row r="90" spans="1:58" x14ac:dyDescent="0.2">
      <c r="A90" s="35"/>
      <c r="B90" s="35"/>
      <c r="C90" s="35"/>
      <c r="D90" s="35"/>
      <c r="E90" s="35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F90" s="35"/>
      <c r="AG90" s="35"/>
      <c r="AH90" s="35"/>
      <c r="AI90" s="35"/>
      <c r="AJ90" s="35"/>
      <c r="AK90" s="35"/>
      <c r="AL90" s="35"/>
      <c r="AM90" s="35"/>
      <c r="AN90" s="35"/>
      <c r="AO90" s="35"/>
      <c r="AP90" s="35"/>
      <c r="AQ90" s="35"/>
      <c r="AR90" s="35"/>
      <c r="AS90" s="35"/>
      <c r="AT90" s="35"/>
      <c r="AU90" s="35"/>
      <c r="AV90" s="35"/>
      <c r="AW90" s="35"/>
      <c r="AX90" s="35"/>
      <c r="AY90" s="35"/>
      <c r="AZ90" s="35"/>
      <c r="BA90" s="35"/>
      <c r="BB90" s="35"/>
      <c r="BC90" s="35"/>
      <c r="BD90" s="35"/>
      <c r="BE90" s="35"/>
      <c r="BF90" s="35"/>
    </row>
    <row r="91" spans="1:58" x14ac:dyDescent="0.2">
      <c r="A91" s="35"/>
      <c r="B91" s="35"/>
      <c r="C91" s="35"/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35"/>
      <c r="AH91" s="35"/>
      <c r="AI91" s="35"/>
      <c r="AJ91" s="35"/>
      <c r="AK91" s="35"/>
      <c r="AL91" s="35"/>
      <c r="AM91" s="35"/>
      <c r="AN91" s="35"/>
      <c r="AO91" s="35"/>
      <c r="AP91" s="35"/>
      <c r="AQ91" s="35"/>
      <c r="AR91" s="35"/>
      <c r="AS91" s="35"/>
      <c r="AT91" s="35"/>
      <c r="AU91" s="35"/>
      <c r="AV91" s="35"/>
      <c r="AW91" s="35"/>
      <c r="AX91" s="35"/>
      <c r="AY91" s="35"/>
      <c r="AZ91" s="35"/>
      <c r="BA91" s="35"/>
      <c r="BB91" s="35"/>
      <c r="BC91" s="35"/>
      <c r="BD91" s="35"/>
      <c r="BE91" s="35"/>
      <c r="BF91" s="35"/>
    </row>
    <row r="92" spans="1:58" x14ac:dyDescent="0.2">
      <c r="A92" s="35"/>
      <c r="B92" s="35"/>
      <c r="C92" s="35"/>
      <c r="D92" s="35"/>
      <c r="E92" s="35"/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F92" s="35"/>
      <c r="AG92" s="35"/>
      <c r="AH92" s="35"/>
      <c r="AI92" s="35"/>
      <c r="AJ92" s="35"/>
      <c r="AK92" s="35"/>
      <c r="AL92" s="35"/>
      <c r="AM92" s="35"/>
      <c r="AN92" s="35"/>
      <c r="AO92" s="35"/>
      <c r="AP92" s="35"/>
      <c r="AQ92" s="35"/>
      <c r="AR92" s="35"/>
      <c r="AS92" s="35"/>
      <c r="AT92" s="35"/>
      <c r="AU92" s="35"/>
      <c r="AV92" s="35"/>
      <c r="AW92" s="35"/>
      <c r="AX92" s="35"/>
      <c r="AY92" s="35"/>
      <c r="AZ92" s="35"/>
      <c r="BA92" s="35"/>
      <c r="BB92" s="35"/>
      <c r="BC92" s="35"/>
      <c r="BD92" s="35"/>
      <c r="BE92" s="35"/>
      <c r="BF92" s="35"/>
    </row>
    <row r="93" spans="1:58" x14ac:dyDescent="0.2">
      <c r="A93" s="35"/>
      <c r="B93" s="35"/>
      <c r="C93" s="35"/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F93" s="35"/>
      <c r="AG93" s="35"/>
      <c r="AH93" s="35"/>
      <c r="AI93" s="35"/>
      <c r="AJ93" s="35"/>
      <c r="AK93" s="35"/>
      <c r="AL93" s="35"/>
      <c r="AM93" s="35"/>
      <c r="AN93" s="35"/>
      <c r="AO93" s="35"/>
      <c r="AP93" s="35"/>
      <c r="AQ93" s="35"/>
      <c r="AR93" s="35"/>
      <c r="AS93" s="35"/>
      <c r="AT93" s="35"/>
      <c r="AU93" s="35"/>
      <c r="AV93" s="35"/>
      <c r="AW93" s="35"/>
      <c r="AX93" s="35"/>
      <c r="AY93" s="35"/>
      <c r="AZ93" s="35"/>
      <c r="BA93" s="35"/>
      <c r="BB93" s="35"/>
      <c r="BC93" s="35"/>
      <c r="BD93" s="35"/>
      <c r="BE93" s="35"/>
      <c r="BF93" s="35"/>
    </row>
    <row r="94" spans="1:58" x14ac:dyDescent="0.2">
      <c r="A94" s="35"/>
      <c r="B94" s="35"/>
      <c r="C94" s="35"/>
      <c r="D94" s="35"/>
      <c r="E94" s="35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F94" s="35"/>
      <c r="AG94" s="35"/>
      <c r="AH94" s="35"/>
      <c r="AI94" s="35"/>
      <c r="AJ94" s="35"/>
      <c r="AK94" s="35"/>
      <c r="AL94" s="35"/>
      <c r="AM94" s="35"/>
      <c r="AN94" s="35"/>
      <c r="AO94" s="35"/>
      <c r="AP94" s="35"/>
      <c r="AQ94" s="35"/>
      <c r="AR94" s="35"/>
      <c r="AS94" s="35"/>
      <c r="AT94" s="35"/>
      <c r="AU94" s="35"/>
      <c r="AV94" s="35"/>
      <c r="AW94" s="35"/>
      <c r="AX94" s="35"/>
      <c r="AY94" s="35"/>
      <c r="AZ94" s="35"/>
      <c r="BA94" s="35"/>
      <c r="BB94" s="35"/>
      <c r="BC94" s="35"/>
      <c r="BD94" s="35"/>
      <c r="BE94" s="35"/>
      <c r="BF94" s="35"/>
    </row>
    <row r="95" spans="1:58" x14ac:dyDescent="0.2">
      <c r="A95" s="35"/>
      <c r="B95" s="35"/>
      <c r="C95" s="35"/>
      <c r="D95" s="35"/>
      <c r="E95" s="35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F95" s="35"/>
      <c r="AG95" s="35"/>
      <c r="AH95" s="35"/>
      <c r="AI95" s="35"/>
      <c r="AJ95" s="35"/>
      <c r="AK95" s="35"/>
      <c r="AL95" s="35"/>
      <c r="AM95" s="35"/>
      <c r="AN95" s="35"/>
      <c r="AO95" s="35"/>
      <c r="AP95" s="35"/>
      <c r="AQ95" s="35"/>
      <c r="AR95" s="35"/>
      <c r="AS95" s="35"/>
      <c r="AT95" s="35"/>
      <c r="AU95" s="35"/>
      <c r="AV95" s="35"/>
      <c r="AW95" s="35"/>
      <c r="AX95" s="35"/>
      <c r="AY95" s="35"/>
      <c r="AZ95" s="35"/>
      <c r="BA95" s="35"/>
      <c r="BB95" s="35"/>
      <c r="BC95" s="35"/>
      <c r="BD95" s="35"/>
      <c r="BE95" s="35"/>
      <c r="BF95" s="35"/>
    </row>
    <row r="96" spans="1:58" x14ac:dyDescent="0.2">
      <c r="A96" s="35"/>
      <c r="B96" s="35"/>
      <c r="C96" s="35"/>
      <c r="D96" s="35"/>
      <c r="E96" s="35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F96" s="35"/>
      <c r="AG96" s="35"/>
      <c r="AH96" s="35"/>
      <c r="AI96" s="35"/>
      <c r="AJ96" s="35"/>
      <c r="AK96" s="35"/>
      <c r="AL96" s="35"/>
      <c r="AM96" s="35"/>
      <c r="AN96" s="35"/>
      <c r="AO96" s="35"/>
      <c r="AP96" s="35"/>
      <c r="AQ96" s="35"/>
      <c r="AR96" s="35"/>
      <c r="AS96" s="35"/>
      <c r="AT96" s="35"/>
      <c r="AU96" s="35"/>
      <c r="AV96" s="35"/>
      <c r="AW96" s="35"/>
      <c r="AX96" s="35"/>
      <c r="AY96" s="35"/>
      <c r="AZ96" s="35"/>
      <c r="BA96" s="35"/>
      <c r="BB96" s="35"/>
      <c r="BC96" s="35"/>
      <c r="BD96" s="35"/>
      <c r="BE96" s="35"/>
      <c r="BF96" s="35"/>
    </row>
    <row r="97" spans="1:58" x14ac:dyDescent="0.2">
      <c r="A97" s="35"/>
      <c r="B97" s="35"/>
      <c r="C97" s="35"/>
      <c r="D97" s="35"/>
      <c r="E97" s="35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F97" s="35"/>
      <c r="AG97" s="35"/>
      <c r="AH97" s="35"/>
      <c r="AI97" s="35"/>
      <c r="AJ97" s="35"/>
      <c r="AK97" s="35"/>
      <c r="AL97" s="35"/>
      <c r="AM97" s="35"/>
      <c r="AN97" s="35"/>
      <c r="AO97" s="35"/>
      <c r="AP97" s="35"/>
      <c r="AQ97" s="35"/>
      <c r="AR97" s="35"/>
      <c r="AS97" s="35"/>
      <c r="AT97" s="35"/>
      <c r="AU97" s="35"/>
      <c r="AV97" s="35"/>
      <c r="AW97" s="35"/>
      <c r="AX97" s="35"/>
      <c r="AY97" s="35"/>
      <c r="AZ97" s="35"/>
      <c r="BA97" s="35"/>
      <c r="BB97" s="35"/>
      <c r="BC97" s="35"/>
      <c r="BD97" s="35"/>
      <c r="BE97" s="35"/>
      <c r="BF97" s="35"/>
    </row>
    <row r="98" spans="1:58" x14ac:dyDescent="0.2">
      <c r="A98" s="35"/>
      <c r="B98" s="35"/>
      <c r="C98" s="35"/>
      <c r="D98" s="35"/>
      <c r="E98" s="35"/>
      <c r="F98" s="35"/>
      <c r="G98" s="35"/>
      <c r="H98" s="35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F98" s="35"/>
      <c r="AG98" s="35"/>
      <c r="AH98" s="35"/>
      <c r="AI98" s="35"/>
      <c r="AJ98" s="35"/>
      <c r="AK98" s="35"/>
      <c r="AL98" s="35"/>
      <c r="AM98" s="35"/>
      <c r="AN98" s="35"/>
      <c r="AO98" s="35"/>
      <c r="AP98" s="35"/>
      <c r="AQ98" s="35"/>
      <c r="AR98" s="35"/>
      <c r="AS98" s="35"/>
      <c r="AT98" s="35"/>
      <c r="AU98" s="35"/>
      <c r="AV98" s="35"/>
      <c r="AW98" s="35"/>
      <c r="AX98" s="35"/>
      <c r="AY98" s="35"/>
      <c r="AZ98" s="35"/>
      <c r="BA98" s="35"/>
      <c r="BB98" s="35"/>
      <c r="BC98" s="35"/>
      <c r="BD98" s="35"/>
      <c r="BE98" s="35"/>
      <c r="BF98" s="35"/>
    </row>
    <row r="99" spans="1:58" x14ac:dyDescent="0.2">
      <c r="A99" s="35"/>
      <c r="B99" s="35"/>
      <c r="C99" s="35"/>
      <c r="D99" s="35"/>
      <c r="E99" s="35"/>
      <c r="F99" s="35"/>
      <c r="G99" s="35"/>
      <c r="H99" s="35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F99" s="35"/>
      <c r="AG99" s="35"/>
      <c r="AH99" s="35"/>
      <c r="AI99" s="35"/>
      <c r="AJ99" s="35"/>
      <c r="AK99" s="35"/>
      <c r="AL99" s="35"/>
      <c r="AM99" s="35"/>
      <c r="AN99" s="35"/>
      <c r="AO99" s="35"/>
      <c r="AP99" s="35"/>
      <c r="AQ99" s="35"/>
      <c r="AR99" s="35"/>
      <c r="AS99" s="35"/>
      <c r="AT99" s="35"/>
      <c r="AU99" s="35"/>
      <c r="AV99" s="35"/>
      <c r="AW99" s="35"/>
      <c r="AX99" s="35"/>
      <c r="AY99" s="35"/>
      <c r="AZ99" s="35"/>
      <c r="BA99" s="35"/>
      <c r="BB99" s="35"/>
      <c r="BC99" s="35"/>
      <c r="BD99" s="35"/>
      <c r="BE99" s="35"/>
      <c r="BF99" s="35"/>
    </row>
    <row r="100" spans="1:58" x14ac:dyDescent="0.2">
      <c r="A100" s="35"/>
      <c r="B100" s="35"/>
      <c r="C100" s="35"/>
      <c r="D100" s="35"/>
      <c r="E100" s="35"/>
      <c r="F100" s="35"/>
      <c r="G100" s="35"/>
      <c r="H100" s="35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F100" s="35"/>
      <c r="AG100" s="35"/>
      <c r="AH100" s="35"/>
      <c r="AI100" s="35"/>
      <c r="AJ100" s="35"/>
      <c r="AK100" s="35"/>
      <c r="AL100" s="35"/>
      <c r="AM100" s="35"/>
      <c r="AN100" s="35"/>
      <c r="AO100" s="35"/>
      <c r="AP100" s="35"/>
      <c r="AQ100" s="35"/>
      <c r="AR100" s="35"/>
      <c r="AS100" s="35"/>
      <c r="AT100" s="35"/>
      <c r="AU100" s="35"/>
      <c r="AV100" s="35"/>
      <c r="AW100" s="35"/>
      <c r="AX100" s="35"/>
      <c r="AY100" s="35"/>
      <c r="AZ100" s="35"/>
      <c r="BA100" s="35"/>
      <c r="BB100" s="35"/>
      <c r="BC100" s="35"/>
      <c r="BD100" s="35"/>
      <c r="BE100" s="35"/>
      <c r="BF100" s="35"/>
    </row>
    <row r="101" spans="1:58" x14ac:dyDescent="0.2">
      <c r="A101" s="35"/>
      <c r="B101" s="35"/>
      <c r="C101" s="35"/>
      <c r="D101" s="35"/>
      <c r="E101" s="35"/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F101" s="35"/>
      <c r="AG101" s="35"/>
      <c r="AH101" s="35"/>
      <c r="AI101" s="35"/>
      <c r="AJ101" s="35"/>
      <c r="AK101" s="35"/>
      <c r="AL101" s="35"/>
      <c r="AM101" s="35"/>
      <c r="AN101" s="35"/>
      <c r="AO101" s="35"/>
      <c r="AP101" s="35"/>
      <c r="AQ101" s="35"/>
      <c r="AR101" s="35"/>
      <c r="AS101" s="35"/>
      <c r="AT101" s="35"/>
      <c r="AU101" s="35"/>
      <c r="AV101" s="35"/>
      <c r="AW101" s="35"/>
      <c r="AX101" s="35"/>
      <c r="AY101" s="35"/>
      <c r="AZ101" s="35"/>
      <c r="BA101" s="35"/>
      <c r="BB101" s="35"/>
      <c r="BC101" s="35"/>
      <c r="BD101" s="35"/>
      <c r="BE101" s="35"/>
      <c r="BF101" s="35"/>
    </row>
    <row r="102" spans="1:58" x14ac:dyDescent="0.2">
      <c r="A102" s="35"/>
      <c r="B102" s="35"/>
      <c r="C102" s="35"/>
      <c r="D102" s="35"/>
      <c r="E102" s="35"/>
      <c r="F102" s="35"/>
      <c r="G102" s="35"/>
      <c r="H102" s="35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F102" s="35"/>
      <c r="AG102" s="35"/>
      <c r="AH102" s="35"/>
      <c r="AI102" s="35"/>
      <c r="AJ102" s="35"/>
      <c r="AK102" s="35"/>
      <c r="AL102" s="35"/>
      <c r="AM102" s="35"/>
      <c r="AN102" s="35"/>
      <c r="AO102" s="35"/>
      <c r="AP102" s="35"/>
      <c r="AQ102" s="35"/>
      <c r="AR102" s="35"/>
      <c r="AS102" s="35"/>
      <c r="AT102" s="35"/>
      <c r="AU102" s="35"/>
      <c r="AV102" s="35"/>
      <c r="AW102" s="35"/>
      <c r="AX102" s="35"/>
      <c r="AY102" s="35"/>
      <c r="AZ102" s="35"/>
      <c r="BA102" s="35"/>
      <c r="BB102" s="35"/>
      <c r="BC102" s="35"/>
      <c r="BD102" s="35"/>
      <c r="BE102" s="35"/>
      <c r="BF102" s="35"/>
    </row>
    <row r="103" spans="1:58" x14ac:dyDescent="0.2">
      <c r="A103" s="35"/>
      <c r="B103" s="35"/>
      <c r="C103" s="35"/>
      <c r="D103" s="35"/>
      <c r="E103" s="35"/>
      <c r="F103" s="35"/>
      <c r="G103" s="35"/>
      <c r="H103" s="35"/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F103" s="35"/>
      <c r="AG103" s="35"/>
      <c r="AH103" s="35"/>
      <c r="AI103" s="35"/>
      <c r="AJ103" s="35"/>
      <c r="AK103" s="35"/>
      <c r="AL103" s="35"/>
      <c r="AM103" s="35"/>
      <c r="AN103" s="35"/>
      <c r="AO103" s="35"/>
      <c r="AP103" s="35"/>
      <c r="AQ103" s="35"/>
      <c r="AR103" s="35"/>
      <c r="AS103" s="35"/>
      <c r="AT103" s="35"/>
      <c r="AU103" s="35"/>
      <c r="AV103" s="35"/>
      <c r="AW103" s="35"/>
      <c r="AX103" s="35"/>
      <c r="AY103" s="35"/>
      <c r="AZ103" s="35"/>
      <c r="BA103" s="35"/>
      <c r="BB103" s="35"/>
      <c r="BC103" s="35"/>
      <c r="BD103" s="35"/>
      <c r="BE103" s="35"/>
      <c r="BF103" s="35"/>
    </row>
    <row r="104" spans="1:58" x14ac:dyDescent="0.2">
      <c r="A104" s="35"/>
      <c r="B104" s="35"/>
      <c r="C104" s="35"/>
      <c r="D104" s="35"/>
      <c r="E104" s="35"/>
      <c r="F104" s="35"/>
      <c r="G104" s="35"/>
      <c r="H104" s="35"/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F104" s="35"/>
      <c r="AG104" s="35"/>
      <c r="AH104" s="35"/>
      <c r="AI104" s="35"/>
      <c r="AJ104" s="35"/>
      <c r="AK104" s="35"/>
      <c r="AL104" s="35"/>
      <c r="AM104" s="35"/>
      <c r="AN104" s="35"/>
      <c r="AO104" s="35"/>
      <c r="AP104" s="35"/>
      <c r="AQ104" s="35"/>
      <c r="AR104" s="35"/>
      <c r="AS104" s="35"/>
      <c r="AT104" s="35"/>
      <c r="AU104" s="35"/>
      <c r="AV104" s="35"/>
      <c r="AW104" s="35"/>
      <c r="AX104" s="35"/>
      <c r="AY104" s="35"/>
      <c r="AZ104" s="35"/>
      <c r="BA104" s="35"/>
      <c r="BB104" s="35"/>
      <c r="BC104" s="35"/>
      <c r="BD104" s="35"/>
      <c r="BE104" s="35"/>
      <c r="BF104" s="35"/>
    </row>
    <row r="105" spans="1:58" x14ac:dyDescent="0.2">
      <c r="A105" s="35"/>
      <c r="B105" s="35"/>
      <c r="C105" s="35"/>
      <c r="D105" s="35"/>
      <c r="E105" s="35"/>
      <c r="F105" s="35"/>
      <c r="G105" s="35"/>
      <c r="H105" s="35"/>
      <c r="I105" s="35"/>
      <c r="J105" s="35"/>
      <c r="K105" s="35"/>
      <c r="L105" s="35"/>
      <c r="M105" s="35"/>
      <c r="N105" s="35"/>
      <c r="O105" s="35"/>
      <c r="P105" s="35"/>
      <c r="Q105" s="35"/>
      <c r="R105" s="35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F105" s="35"/>
      <c r="AG105" s="35"/>
      <c r="AH105" s="35"/>
      <c r="AI105" s="35"/>
      <c r="AJ105" s="35"/>
      <c r="AK105" s="35"/>
      <c r="AL105" s="35"/>
      <c r="AM105" s="35"/>
      <c r="AN105" s="35"/>
      <c r="AO105" s="35"/>
      <c r="AP105" s="35"/>
      <c r="AQ105" s="35"/>
      <c r="AR105" s="35"/>
      <c r="AS105" s="35"/>
      <c r="AT105" s="35"/>
      <c r="AU105" s="35"/>
      <c r="AV105" s="35"/>
      <c r="AW105" s="35"/>
      <c r="AX105" s="35"/>
      <c r="AY105" s="35"/>
      <c r="AZ105" s="35"/>
      <c r="BA105" s="35"/>
      <c r="BB105" s="35"/>
      <c r="BC105" s="35"/>
      <c r="BD105" s="35"/>
      <c r="BE105" s="35"/>
      <c r="BF105" s="35"/>
    </row>
    <row r="106" spans="1:58" x14ac:dyDescent="0.2">
      <c r="A106" s="35"/>
      <c r="B106" s="35"/>
      <c r="C106" s="35"/>
      <c r="D106" s="35"/>
      <c r="E106" s="35"/>
      <c r="F106" s="35"/>
      <c r="G106" s="35"/>
      <c r="H106" s="35"/>
      <c r="I106" s="35"/>
      <c r="J106" s="35"/>
      <c r="K106" s="35"/>
      <c r="L106" s="35"/>
      <c r="M106" s="35"/>
      <c r="N106" s="35"/>
      <c r="O106" s="35"/>
      <c r="P106" s="35"/>
      <c r="Q106" s="35"/>
      <c r="R106" s="35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F106" s="35"/>
      <c r="AG106" s="35"/>
      <c r="AH106" s="35"/>
      <c r="AI106" s="35"/>
      <c r="AJ106" s="35"/>
      <c r="AK106" s="35"/>
      <c r="AL106" s="35"/>
      <c r="AM106" s="35"/>
      <c r="AN106" s="35"/>
      <c r="AO106" s="35"/>
      <c r="AP106" s="35"/>
      <c r="AQ106" s="35"/>
      <c r="AR106" s="35"/>
      <c r="AS106" s="35"/>
      <c r="AT106" s="35"/>
      <c r="AU106" s="35"/>
      <c r="AV106" s="35"/>
      <c r="AW106" s="35"/>
      <c r="AX106" s="35"/>
      <c r="AY106" s="35"/>
      <c r="AZ106" s="35"/>
      <c r="BA106" s="35"/>
      <c r="BB106" s="35"/>
      <c r="BC106" s="35"/>
      <c r="BD106" s="35"/>
      <c r="BE106" s="35"/>
      <c r="BF106" s="35"/>
    </row>
    <row r="107" spans="1:58" x14ac:dyDescent="0.2">
      <c r="A107" s="35"/>
      <c r="B107" s="35"/>
      <c r="C107" s="35"/>
      <c r="D107" s="35"/>
      <c r="E107" s="35"/>
      <c r="F107" s="35"/>
      <c r="G107" s="35"/>
      <c r="H107" s="35"/>
      <c r="I107" s="35"/>
      <c r="J107" s="35"/>
      <c r="K107" s="35"/>
      <c r="L107" s="35"/>
      <c r="M107" s="35"/>
      <c r="N107" s="35"/>
      <c r="O107" s="35"/>
      <c r="P107" s="35"/>
      <c r="Q107" s="35"/>
      <c r="R107" s="35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F107" s="35"/>
      <c r="AG107" s="35"/>
      <c r="AH107" s="35"/>
      <c r="AI107" s="35"/>
      <c r="AJ107" s="35"/>
      <c r="AK107" s="35"/>
      <c r="AL107" s="35"/>
      <c r="AM107" s="35"/>
      <c r="AN107" s="35"/>
      <c r="AO107" s="35"/>
      <c r="AP107" s="35"/>
      <c r="AQ107" s="35"/>
      <c r="AR107" s="35"/>
      <c r="AS107" s="35"/>
      <c r="AT107" s="35"/>
      <c r="AU107" s="35"/>
      <c r="AV107" s="35"/>
      <c r="AW107" s="35"/>
      <c r="AX107" s="35"/>
      <c r="AY107" s="35"/>
      <c r="AZ107" s="35"/>
      <c r="BA107" s="35"/>
      <c r="BB107" s="35"/>
      <c r="BC107" s="35"/>
      <c r="BD107" s="35"/>
      <c r="BE107" s="35"/>
      <c r="BF107" s="35"/>
    </row>
    <row r="108" spans="1:58" x14ac:dyDescent="0.2">
      <c r="A108" s="35"/>
      <c r="B108" s="35"/>
      <c r="C108" s="35"/>
      <c r="D108" s="35"/>
      <c r="E108" s="35"/>
      <c r="F108" s="35"/>
      <c r="G108" s="35"/>
      <c r="H108" s="35"/>
      <c r="I108" s="35"/>
      <c r="J108" s="35"/>
      <c r="K108" s="35"/>
      <c r="L108" s="35"/>
      <c r="M108" s="35"/>
      <c r="N108" s="35"/>
      <c r="O108" s="35"/>
      <c r="P108" s="35"/>
      <c r="Q108" s="35"/>
      <c r="R108" s="35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F108" s="35"/>
      <c r="AG108" s="35"/>
      <c r="AH108" s="35"/>
      <c r="AI108" s="35"/>
      <c r="AJ108" s="35"/>
      <c r="AK108" s="35"/>
      <c r="AL108" s="35"/>
      <c r="AM108" s="35"/>
      <c r="AN108" s="35"/>
      <c r="AO108" s="35"/>
      <c r="AP108" s="35"/>
      <c r="AQ108" s="35"/>
      <c r="AR108" s="35"/>
      <c r="AS108" s="35"/>
      <c r="AT108" s="35"/>
      <c r="AU108" s="35"/>
      <c r="AV108" s="35"/>
      <c r="AW108" s="35"/>
      <c r="AX108" s="35"/>
      <c r="AY108" s="35"/>
      <c r="AZ108" s="35"/>
      <c r="BA108" s="35"/>
      <c r="BB108" s="35"/>
      <c r="BC108" s="35"/>
      <c r="BD108" s="35"/>
      <c r="BE108" s="35"/>
      <c r="BF108" s="35"/>
    </row>
    <row r="109" spans="1:58" x14ac:dyDescent="0.2">
      <c r="A109" s="35"/>
      <c r="B109" s="35"/>
      <c r="C109" s="35"/>
      <c r="D109" s="35"/>
      <c r="E109" s="35"/>
      <c r="F109" s="35"/>
      <c r="G109" s="35"/>
      <c r="H109" s="35"/>
      <c r="I109" s="35"/>
      <c r="J109" s="35"/>
      <c r="K109" s="35"/>
      <c r="L109" s="35"/>
      <c r="M109" s="35"/>
      <c r="N109" s="35"/>
      <c r="O109" s="35"/>
      <c r="P109" s="35"/>
      <c r="Q109" s="35"/>
      <c r="R109" s="35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F109" s="35"/>
      <c r="AG109" s="35"/>
      <c r="AH109" s="35"/>
      <c r="AI109" s="35"/>
      <c r="AJ109" s="35"/>
      <c r="AK109" s="35"/>
      <c r="AL109" s="35"/>
      <c r="AM109" s="35"/>
      <c r="AN109" s="35"/>
      <c r="AO109" s="35"/>
      <c r="AP109" s="35"/>
      <c r="AQ109" s="35"/>
      <c r="AR109" s="35"/>
      <c r="AS109" s="35"/>
      <c r="AT109" s="35"/>
      <c r="AU109" s="35"/>
      <c r="AV109" s="35"/>
      <c r="AW109" s="35"/>
      <c r="AX109" s="35"/>
      <c r="AY109" s="35"/>
      <c r="AZ109" s="35"/>
      <c r="BA109" s="35"/>
      <c r="BB109" s="35"/>
      <c r="BC109" s="35"/>
      <c r="BD109" s="35"/>
      <c r="BE109" s="35"/>
      <c r="BF109" s="35"/>
    </row>
    <row r="110" spans="1:58" x14ac:dyDescent="0.2">
      <c r="A110" s="35"/>
      <c r="B110" s="35"/>
      <c r="C110" s="35"/>
      <c r="D110" s="35"/>
      <c r="E110" s="35"/>
      <c r="F110" s="35"/>
      <c r="G110" s="35"/>
      <c r="H110" s="35"/>
      <c r="I110" s="35"/>
      <c r="J110" s="35"/>
      <c r="K110" s="35"/>
      <c r="L110" s="35"/>
      <c r="M110" s="35"/>
      <c r="N110" s="35"/>
      <c r="O110" s="35"/>
      <c r="P110" s="35"/>
      <c r="Q110" s="35"/>
      <c r="R110" s="35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F110" s="35"/>
      <c r="AG110" s="35"/>
      <c r="AH110" s="35"/>
      <c r="AI110" s="35"/>
      <c r="AJ110" s="35"/>
      <c r="AK110" s="35"/>
      <c r="AL110" s="35"/>
      <c r="AM110" s="35"/>
      <c r="AN110" s="35"/>
      <c r="AO110" s="35"/>
      <c r="AP110" s="35"/>
      <c r="AQ110" s="35"/>
      <c r="AR110" s="35"/>
      <c r="AS110" s="35"/>
      <c r="AT110" s="35"/>
      <c r="AU110" s="35"/>
      <c r="AV110" s="35"/>
      <c r="AW110" s="35"/>
      <c r="AX110" s="35"/>
      <c r="AY110" s="35"/>
      <c r="AZ110" s="35"/>
      <c r="BA110" s="35"/>
      <c r="BB110" s="35"/>
      <c r="BC110" s="35"/>
      <c r="BD110" s="35"/>
      <c r="BE110" s="35"/>
      <c r="BF110" s="35"/>
    </row>
    <row r="111" spans="1:58" x14ac:dyDescent="0.2">
      <c r="A111" s="35"/>
      <c r="B111" s="35"/>
      <c r="C111" s="35"/>
      <c r="D111" s="35"/>
      <c r="E111" s="35"/>
      <c r="F111" s="35"/>
      <c r="G111" s="35"/>
      <c r="H111" s="35"/>
      <c r="I111" s="35"/>
      <c r="J111" s="35"/>
      <c r="K111" s="35"/>
      <c r="L111" s="35"/>
      <c r="M111" s="35"/>
      <c r="N111" s="35"/>
      <c r="O111" s="35"/>
      <c r="P111" s="35"/>
      <c r="Q111" s="35"/>
      <c r="R111" s="35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F111" s="35"/>
      <c r="AG111" s="35"/>
      <c r="AH111" s="35"/>
      <c r="AI111" s="35"/>
      <c r="AJ111" s="35"/>
      <c r="AK111" s="35"/>
      <c r="AL111" s="35"/>
      <c r="AM111" s="35"/>
      <c r="AN111" s="35"/>
      <c r="AO111" s="35"/>
      <c r="AP111" s="35"/>
      <c r="AQ111" s="35"/>
      <c r="AR111" s="35"/>
      <c r="AS111" s="35"/>
      <c r="AT111" s="35"/>
      <c r="AU111" s="35"/>
      <c r="AV111" s="35"/>
      <c r="AW111" s="35"/>
      <c r="AX111" s="35"/>
      <c r="AY111" s="35"/>
      <c r="AZ111" s="35"/>
      <c r="BA111" s="35"/>
      <c r="BB111" s="35"/>
      <c r="BC111" s="35"/>
      <c r="BD111" s="35"/>
      <c r="BE111" s="35"/>
      <c r="BF111" s="35"/>
    </row>
    <row r="112" spans="1:58" x14ac:dyDescent="0.2">
      <c r="A112" s="35"/>
      <c r="B112" s="35"/>
      <c r="C112" s="35"/>
      <c r="D112" s="35"/>
      <c r="E112" s="35"/>
      <c r="F112" s="35"/>
      <c r="G112" s="35"/>
      <c r="H112" s="35"/>
      <c r="I112" s="35"/>
      <c r="J112" s="35"/>
      <c r="K112" s="35"/>
      <c r="L112" s="35"/>
      <c r="M112" s="35"/>
      <c r="N112" s="35"/>
      <c r="O112" s="35"/>
      <c r="P112" s="35"/>
      <c r="Q112" s="35"/>
      <c r="R112" s="35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  <c r="AF112" s="35"/>
      <c r="AG112" s="35"/>
      <c r="AH112" s="35"/>
      <c r="AI112" s="35"/>
      <c r="AJ112" s="35"/>
      <c r="AK112" s="35"/>
      <c r="AL112" s="35"/>
      <c r="AM112" s="35"/>
      <c r="AN112" s="35"/>
      <c r="AO112" s="35"/>
      <c r="AP112" s="35"/>
      <c r="AQ112" s="35"/>
      <c r="AR112" s="35"/>
      <c r="AS112" s="35"/>
      <c r="AT112" s="35"/>
      <c r="AU112" s="35"/>
      <c r="AV112" s="35"/>
      <c r="AW112" s="35"/>
      <c r="AX112" s="35"/>
      <c r="AY112" s="35"/>
      <c r="AZ112" s="35"/>
      <c r="BA112" s="35"/>
      <c r="BB112" s="35"/>
      <c r="BC112" s="35"/>
      <c r="BD112" s="35"/>
      <c r="BE112" s="35"/>
      <c r="BF112" s="35"/>
    </row>
    <row r="113" spans="1:58" x14ac:dyDescent="0.2">
      <c r="A113" s="35"/>
      <c r="B113" s="35"/>
      <c r="C113" s="35"/>
      <c r="D113" s="35"/>
      <c r="E113" s="35"/>
      <c r="F113" s="35"/>
      <c r="G113" s="35"/>
      <c r="H113" s="35"/>
      <c r="I113" s="35"/>
      <c r="J113" s="35"/>
      <c r="K113" s="35"/>
      <c r="L113" s="35"/>
      <c r="M113" s="35"/>
      <c r="N113" s="35"/>
      <c r="O113" s="35"/>
      <c r="P113" s="35"/>
      <c r="Q113" s="35"/>
      <c r="R113" s="35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F113" s="35"/>
      <c r="AG113" s="35"/>
      <c r="AH113" s="35"/>
      <c r="AI113" s="35"/>
      <c r="AJ113" s="35"/>
      <c r="AK113" s="35"/>
      <c r="AL113" s="35"/>
      <c r="AM113" s="35"/>
      <c r="AN113" s="35"/>
      <c r="AO113" s="35"/>
      <c r="AP113" s="35"/>
      <c r="AQ113" s="35"/>
      <c r="AR113" s="35"/>
      <c r="AS113" s="35"/>
      <c r="AT113" s="35"/>
      <c r="AU113" s="35"/>
      <c r="AV113" s="35"/>
      <c r="AW113" s="35"/>
      <c r="AX113" s="35"/>
      <c r="AY113" s="35"/>
      <c r="AZ113" s="35"/>
      <c r="BA113" s="35"/>
      <c r="BB113" s="35"/>
      <c r="BC113" s="35"/>
      <c r="BD113" s="35"/>
      <c r="BE113" s="35"/>
      <c r="BF113" s="35"/>
    </row>
    <row r="114" spans="1:58" x14ac:dyDescent="0.2">
      <c r="A114" s="35"/>
      <c r="B114" s="35"/>
      <c r="C114" s="35"/>
      <c r="D114" s="35"/>
      <c r="E114" s="35"/>
      <c r="F114" s="35"/>
      <c r="G114" s="35"/>
      <c r="H114" s="35"/>
      <c r="I114" s="35"/>
      <c r="J114" s="35"/>
      <c r="K114" s="35"/>
      <c r="L114" s="35"/>
      <c r="M114" s="35"/>
      <c r="N114" s="35"/>
      <c r="O114" s="35"/>
      <c r="P114" s="35"/>
      <c r="Q114" s="35"/>
      <c r="R114" s="35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  <c r="AF114" s="35"/>
      <c r="AG114" s="35"/>
      <c r="AH114" s="35"/>
      <c r="AI114" s="35"/>
      <c r="AJ114" s="35"/>
      <c r="AK114" s="35"/>
      <c r="AL114" s="35"/>
      <c r="AM114" s="35"/>
      <c r="AN114" s="35"/>
      <c r="AO114" s="35"/>
      <c r="AP114" s="35"/>
      <c r="AQ114" s="35"/>
      <c r="AR114" s="35"/>
      <c r="AS114" s="35"/>
      <c r="AT114" s="35"/>
      <c r="AU114" s="35"/>
      <c r="AV114" s="35"/>
      <c r="AW114" s="35"/>
      <c r="AX114" s="35"/>
      <c r="AY114" s="35"/>
      <c r="AZ114" s="35"/>
      <c r="BA114" s="35"/>
      <c r="BB114" s="35"/>
      <c r="BC114" s="35"/>
      <c r="BD114" s="35"/>
      <c r="BE114" s="35"/>
      <c r="BF114" s="35"/>
    </row>
    <row r="115" spans="1:58" x14ac:dyDescent="0.2">
      <c r="A115" s="35"/>
      <c r="B115" s="35"/>
      <c r="C115" s="35"/>
      <c r="D115" s="35"/>
      <c r="E115" s="35"/>
      <c r="F115" s="35"/>
      <c r="G115" s="35"/>
      <c r="H115" s="35"/>
      <c r="I115" s="35"/>
      <c r="J115" s="35"/>
      <c r="K115" s="35"/>
      <c r="L115" s="35"/>
      <c r="M115" s="35"/>
      <c r="N115" s="35"/>
      <c r="O115" s="35"/>
      <c r="P115" s="35"/>
      <c r="Q115" s="35"/>
      <c r="R115" s="35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  <c r="AF115" s="35"/>
      <c r="AG115" s="35"/>
      <c r="AH115" s="35"/>
      <c r="AI115" s="35"/>
      <c r="AJ115" s="35"/>
      <c r="AK115" s="35"/>
      <c r="AL115" s="35"/>
      <c r="AM115" s="35"/>
      <c r="AN115" s="35"/>
      <c r="AO115" s="35"/>
      <c r="AP115" s="35"/>
      <c r="AQ115" s="35"/>
      <c r="AR115" s="35"/>
      <c r="AS115" s="35"/>
      <c r="AT115" s="35"/>
      <c r="AU115" s="35"/>
      <c r="AV115" s="35"/>
      <c r="AW115" s="35"/>
      <c r="AX115" s="35"/>
      <c r="AY115" s="35"/>
      <c r="AZ115" s="35"/>
      <c r="BA115" s="35"/>
      <c r="BB115" s="35"/>
      <c r="BC115" s="35"/>
      <c r="BD115" s="35"/>
      <c r="BE115" s="35"/>
      <c r="BF115" s="35"/>
    </row>
    <row r="116" spans="1:58" x14ac:dyDescent="0.2">
      <c r="A116" s="35"/>
      <c r="B116" s="35"/>
      <c r="C116" s="35"/>
      <c r="D116" s="35"/>
      <c r="E116" s="35"/>
      <c r="F116" s="35"/>
      <c r="G116" s="35"/>
      <c r="H116" s="35"/>
      <c r="I116" s="35"/>
      <c r="J116" s="35"/>
      <c r="K116" s="35"/>
      <c r="L116" s="35"/>
      <c r="M116" s="35"/>
      <c r="N116" s="35"/>
      <c r="O116" s="35"/>
      <c r="P116" s="35"/>
      <c r="Q116" s="35"/>
      <c r="R116" s="35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  <c r="AF116" s="35"/>
      <c r="AG116" s="35"/>
      <c r="AH116" s="35"/>
      <c r="AI116" s="35"/>
      <c r="AJ116" s="35"/>
      <c r="AK116" s="35"/>
      <c r="AL116" s="35"/>
      <c r="AM116" s="35"/>
      <c r="AN116" s="35"/>
      <c r="AO116" s="35"/>
      <c r="AP116" s="35"/>
      <c r="AQ116" s="35"/>
      <c r="AR116" s="35"/>
      <c r="AS116" s="35"/>
      <c r="AT116" s="35"/>
      <c r="AU116" s="35"/>
      <c r="AV116" s="35"/>
      <c r="AW116" s="35"/>
      <c r="AX116" s="35"/>
      <c r="AY116" s="35"/>
      <c r="AZ116" s="35"/>
      <c r="BA116" s="35"/>
      <c r="BB116" s="35"/>
      <c r="BC116" s="35"/>
      <c r="BD116" s="35"/>
      <c r="BE116" s="35"/>
      <c r="BF116" s="35"/>
    </row>
    <row r="117" spans="1:58" x14ac:dyDescent="0.2">
      <c r="A117" s="35"/>
      <c r="B117" s="35"/>
      <c r="C117" s="35"/>
      <c r="D117" s="35"/>
      <c r="E117" s="35"/>
      <c r="F117" s="35"/>
      <c r="G117" s="35"/>
      <c r="H117" s="35"/>
      <c r="I117" s="35"/>
      <c r="J117" s="35"/>
      <c r="K117" s="35"/>
      <c r="L117" s="35"/>
      <c r="M117" s="35"/>
      <c r="N117" s="35"/>
      <c r="O117" s="35"/>
      <c r="P117" s="35"/>
      <c r="Q117" s="35"/>
      <c r="R117" s="35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F117" s="35"/>
      <c r="AG117" s="35"/>
      <c r="AH117" s="35"/>
      <c r="AI117" s="35"/>
      <c r="AJ117" s="35"/>
      <c r="AK117" s="35"/>
      <c r="AL117" s="35"/>
      <c r="AM117" s="35"/>
      <c r="AN117" s="35"/>
      <c r="AO117" s="35"/>
      <c r="AP117" s="35"/>
      <c r="AQ117" s="35"/>
      <c r="AR117" s="35"/>
      <c r="AS117" s="35"/>
      <c r="AT117" s="35"/>
      <c r="AU117" s="35"/>
      <c r="AV117" s="35"/>
      <c r="AW117" s="35"/>
      <c r="AX117" s="35"/>
      <c r="AY117" s="35"/>
      <c r="AZ117" s="35"/>
      <c r="BA117" s="35"/>
      <c r="BB117" s="35"/>
      <c r="BC117" s="35"/>
      <c r="BD117" s="35"/>
      <c r="BE117" s="35"/>
      <c r="BF117" s="35"/>
    </row>
    <row r="118" spans="1:58" x14ac:dyDescent="0.2">
      <c r="A118" s="35"/>
      <c r="B118" s="35"/>
      <c r="C118" s="35"/>
      <c r="D118" s="35"/>
      <c r="E118" s="35"/>
      <c r="F118" s="35"/>
      <c r="G118" s="35"/>
      <c r="H118" s="35"/>
      <c r="I118" s="35"/>
      <c r="J118" s="35"/>
      <c r="K118" s="35"/>
      <c r="L118" s="35"/>
      <c r="M118" s="35"/>
      <c r="N118" s="35"/>
      <c r="O118" s="35"/>
      <c r="P118" s="35"/>
      <c r="Q118" s="35"/>
      <c r="R118" s="35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F118" s="35"/>
      <c r="AG118" s="35"/>
      <c r="AH118" s="35"/>
      <c r="AI118" s="35"/>
      <c r="AJ118" s="35"/>
      <c r="AK118" s="35"/>
      <c r="AL118" s="35"/>
      <c r="AM118" s="35"/>
      <c r="AN118" s="35"/>
      <c r="AO118" s="35"/>
      <c r="AP118" s="35"/>
      <c r="AQ118" s="35"/>
      <c r="AR118" s="35"/>
      <c r="AS118" s="35"/>
      <c r="AT118" s="35"/>
      <c r="AU118" s="35"/>
      <c r="AV118" s="35"/>
      <c r="AW118" s="35"/>
      <c r="AX118" s="35"/>
      <c r="AY118" s="35"/>
      <c r="AZ118" s="35"/>
      <c r="BA118" s="35"/>
      <c r="BB118" s="35"/>
      <c r="BC118" s="35"/>
      <c r="BD118" s="35"/>
      <c r="BE118" s="35"/>
      <c r="BF118" s="35"/>
    </row>
    <row r="119" spans="1:58" x14ac:dyDescent="0.2">
      <c r="A119" s="35"/>
      <c r="B119" s="35"/>
      <c r="C119" s="35"/>
      <c r="D119" s="35"/>
      <c r="E119" s="35"/>
      <c r="F119" s="35"/>
      <c r="G119" s="35"/>
      <c r="H119" s="35"/>
      <c r="I119" s="35"/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F119" s="35"/>
      <c r="AG119" s="35"/>
      <c r="AH119" s="35"/>
      <c r="AI119" s="35"/>
      <c r="AJ119" s="35"/>
      <c r="AK119" s="35"/>
      <c r="AL119" s="35"/>
      <c r="AM119" s="35"/>
      <c r="AN119" s="35"/>
      <c r="AO119" s="35"/>
      <c r="AP119" s="35"/>
      <c r="AQ119" s="35"/>
      <c r="AR119" s="35"/>
      <c r="AS119" s="35"/>
      <c r="AT119" s="35"/>
      <c r="AU119" s="35"/>
      <c r="AV119" s="35"/>
      <c r="AW119" s="35"/>
      <c r="AX119" s="35"/>
      <c r="AY119" s="35"/>
      <c r="AZ119" s="35"/>
      <c r="BA119" s="35"/>
      <c r="BB119" s="35"/>
      <c r="BC119" s="35"/>
      <c r="BD119" s="35"/>
      <c r="BE119" s="35"/>
      <c r="BF119" s="35"/>
    </row>
    <row r="120" spans="1:58" x14ac:dyDescent="0.2">
      <c r="A120" s="35"/>
      <c r="B120" s="35"/>
      <c r="C120" s="35"/>
      <c r="D120" s="35"/>
      <c r="E120" s="35"/>
      <c r="F120" s="35"/>
      <c r="G120" s="35"/>
      <c r="H120" s="35"/>
      <c r="I120" s="35"/>
      <c r="J120" s="35"/>
      <c r="K120" s="35"/>
      <c r="L120" s="35"/>
      <c r="M120" s="35"/>
      <c r="N120" s="35"/>
      <c r="O120" s="35"/>
      <c r="P120" s="35"/>
      <c r="Q120" s="35"/>
      <c r="R120" s="35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F120" s="35"/>
      <c r="AG120" s="35"/>
      <c r="AH120" s="35"/>
      <c r="AI120" s="35"/>
      <c r="AJ120" s="35"/>
      <c r="AK120" s="35"/>
      <c r="AL120" s="35"/>
      <c r="AM120" s="35"/>
      <c r="AN120" s="35"/>
      <c r="AO120" s="35"/>
      <c r="AP120" s="35"/>
      <c r="AQ120" s="35"/>
      <c r="AR120" s="35"/>
      <c r="AS120" s="35"/>
      <c r="AT120" s="35"/>
      <c r="AU120" s="35"/>
      <c r="AV120" s="35"/>
      <c r="AW120" s="35"/>
      <c r="AX120" s="35"/>
      <c r="AY120" s="35"/>
      <c r="AZ120" s="35"/>
      <c r="BA120" s="35"/>
      <c r="BB120" s="35"/>
      <c r="BC120" s="35"/>
      <c r="BD120" s="35"/>
      <c r="BE120" s="35"/>
      <c r="BF120" s="35"/>
    </row>
    <row r="121" spans="1:58" x14ac:dyDescent="0.2">
      <c r="A121" s="35"/>
      <c r="B121" s="35"/>
      <c r="C121" s="35"/>
      <c r="D121" s="35"/>
      <c r="E121" s="35"/>
      <c r="F121" s="35"/>
      <c r="G121" s="35"/>
      <c r="H121" s="35"/>
      <c r="I121" s="35"/>
      <c r="J121" s="35"/>
      <c r="K121" s="35"/>
      <c r="L121" s="35"/>
      <c r="M121" s="35"/>
      <c r="N121" s="35"/>
      <c r="O121" s="35"/>
      <c r="P121" s="35"/>
      <c r="Q121" s="35"/>
      <c r="R121" s="35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F121" s="35"/>
      <c r="AG121" s="35"/>
      <c r="AH121" s="35"/>
      <c r="AI121" s="35"/>
      <c r="AJ121" s="35"/>
      <c r="AK121" s="35"/>
      <c r="AL121" s="35"/>
      <c r="AM121" s="35"/>
      <c r="AN121" s="35"/>
      <c r="AO121" s="35"/>
      <c r="AP121" s="35"/>
      <c r="AQ121" s="35"/>
      <c r="AR121" s="35"/>
      <c r="AS121" s="35"/>
      <c r="AT121" s="35"/>
      <c r="AU121" s="35"/>
      <c r="AV121" s="35"/>
      <c r="AW121" s="35"/>
      <c r="AX121" s="35"/>
      <c r="AY121" s="35"/>
      <c r="AZ121" s="35"/>
      <c r="BA121" s="35"/>
      <c r="BB121" s="35"/>
      <c r="BC121" s="35"/>
      <c r="BD121" s="35"/>
      <c r="BE121" s="35"/>
      <c r="BF121" s="35"/>
    </row>
    <row r="122" spans="1:58" x14ac:dyDescent="0.2">
      <c r="A122" s="35"/>
      <c r="B122" s="35"/>
      <c r="C122" s="35"/>
      <c r="D122" s="35"/>
      <c r="E122" s="35"/>
      <c r="F122" s="35"/>
      <c r="G122" s="35"/>
      <c r="H122" s="35"/>
      <c r="I122" s="35"/>
      <c r="J122" s="35"/>
      <c r="K122" s="35"/>
      <c r="L122" s="35"/>
      <c r="M122" s="35"/>
      <c r="N122" s="35"/>
      <c r="O122" s="35"/>
      <c r="P122" s="35"/>
      <c r="Q122" s="35"/>
      <c r="R122" s="35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F122" s="35"/>
      <c r="AG122" s="35"/>
      <c r="AH122" s="35"/>
      <c r="AI122" s="35"/>
      <c r="AJ122" s="35"/>
      <c r="AK122" s="35"/>
      <c r="AL122" s="35"/>
      <c r="AM122" s="35"/>
      <c r="AN122" s="35"/>
      <c r="AO122" s="35"/>
      <c r="AP122" s="35"/>
      <c r="AQ122" s="35"/>
      <c r="AR122" s="35"/>
      <c r="AS122" s="35"/>
      <c r="AT122" s="35"/>
      <c r="AU122" s="35"/>
      <c r="AV122" s="35"/>
      <c r="AW122" s="35"/>
      <c r="AX122" s="35"/>
      <c r="AY122" s="35"/>
      <c r="AZ122" s="35"/>
      <c r="BA122" s="35"/>
      <c r="BB122" s="35"/>
      <c r="BC122" s="35"/>
      <c r="BD122" s="35"/>
      <c r="BE122" s="35"/>
      <c r="BF122" s="35"/>
    </row>
    <row r="123" spans="1:58" x14ac:dyDescent="0.2">
      <c r="A123" s="35"/>
      <c r="B123" s="35"/>
      <c r="C123" s="35"/>
      <c r="D123" s="35"/>
      <c r="E123" s="35"/>
      <c r="F123" s="35"/>
      <c r="G123" s="35"/>
      <c r="H123" s="35"/>
      <c r="I123" s="35"/>
      <c r="J123" s="35"/>
      <c r="K123" s="35"/>
      <c r="L123" s="35"/>
      <c r="M123" s="35"/>
      <c r="N123" s="35"/>
      <c r="O123" s="35"/>
      <c r="P123" s="35"/>
      <c r="Q123" s="35"/>
      <c r="R123" s="35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F123" s="35"/>
      <c r="AG123" s="35"/>
      <c r="AH123" s="35"/>
      <c r="AI123" s="35"/>
      <c r="AJ123" s="35"/>
      <c r="AK123" s="35"/>
      <c r="AL123" s="35"/>
      <c r="AM123" s="35"/>
      <c r="AN123" s="35"/>
      <c r="AO123" s="35"/>
      <c r="AP123" s="35"/>
      <c r="AQ123" s="35"/>
      <c r="AR123" s="35"/>
      <c r="AS123" s="35"/>
      <c r="AT123" s="35"/>
      <c r="AU123" s="35"/>
      <c r="AV123" s="35"/>
      <c r="AW123" s="35"/>
      <c r="AX123" s="35"/>
      <c r="AY123" s="35"/>
      <c r="AZ123" s="35"/>
      <c r="BA123" s="35"/>
      <c r="BB123" s="35"/>
      <c r="BC123" s="35"/>
      <c r="BD123" s="35"/>
      <c r="BE123" s="35"/>
      <c r="BF123" s="35"/>
    </row>
    <row r="124" spans="1:58" x14ac:dyDescent="0.2">
      <c r="A124" s="35"/>
      <c r="B124" s="35"/>
      <c r="C124" s="35"/>
      <c r="D124" s="35"/>
      <c r="E124" s="35"/>
      <c r="F124" s="35"/>
      <c r="G124" s="35"/>
      <c r="H124" s="35"/>
      <c r="I124" s="35"/>
      <c r="J124" s="35"/>
      <c r="K124" s="35"/>
      <c r="L124" s="35"/>
      <c r="M124" s="35"/>
      <c r="N124" s="35"/>
      <c r="O124" s="35"/>
      <c r="P124" s="35"/>
      <c r="Q124" s="35"/>
      <c r="R124" s="35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F124" s="35"/>
      <c r="AG124" s="35"/>
      <c r="AH124" s="35"/>
      <c r="AI124" s="35"/>
      <c r="AJ124" s="35"/>
      <c r="AK124" s="35"/>
      <c r="AL124" s="35"/>
      <c r="AM124" s="35"/>
      <c r="AN124" s="35"/>
      <c r="AO124" s="35"/>
      <c r="AP124" s="35"/>
      <c r="AQ124" s="35"/>
      <c r="AR124" s="35"/>
      <c r="AS124" s="35"/>
      <c r="AT124" s="35"/>
      <c r="AU124" s="35"/>
      <c r="AV124" s="35"/>
      <c r="AW124" s="35"/>
      <c r="AX124" s="35"/>
      <c r="AY124" s="35"/>
      <c r="AZ124" s="35"/>
      <c r="BA124" s="35"/>
      <c r="BB124" s="35"/>
      <c r="BC124" s="35"/>
      <c r="BD124" s="35"/>
      <c r="BE124" s="35"/>
      <c r="BF124" s="35"/>
    </row>
    <row r="125" spans="1:58" x14ac:dyDescent="0.2">
      <c r="A125" s="35"/>
      <c r="B125" s="35"/>
      <c r="C125" s="35"/>
      <c r="D125" s="35"/>
      <c r="E125" s="35"/>
      <c r="F125" s="35"/>
      <c r="G125" s="35"/>
      <c r="H125" s="35"/>
      <c r="I125" s="35"/>
      <c r="J125" s="35"/>
      <c r="K125" s="35"/>
      <c r="L125" s="35"/>
      <c r="M125" s="35"/>
      <c r="N125" s="35"/>
      <c r="O125" s="35"/>
      <c r="P125" s="35"/>
      <c r="Q125" s="35"/>
      <c r="R125" s="35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F125" s="35"/>
      <c r="AG125" s="35"/>
      <c r="AH125" s="35"/>
      <c r="AI125" s="35"/>
      <c r="AJ125" s="35"/>
      <c r="AK125" s="35"/>
      <c r="AL125" s="35"/>
      <c r="AM125" s="35"/>
      <c r="AN125" s="35"/>
      <c r="AO125" s="35"/>
      <c r="AP125" s="35"/>
      <c r="AQ125" s="35"/>
      <c r="AR125" s="35"/>
      <c r="AS125" s="35"/>
      <c r="AT125" s="35"/>
      <c r="AU125" s="35"/>
      <c r="AV125" s="35"/>
      <c r="AW125" s="35"/>
      <c r="AX125" s="35"/>
      <c r="AY125" s="35"/>
      <c r="AZ125" s="35"/>
      <c r="BA125" s="35"/>
      <c r="BB125" s="35"/>
      <c r="BC125" s="35"/>
      <c r="BD125" s="35"/>
      <c r="BE125" s="35"/>
      <c r="BF125" s="35"/>
    </row>
    <row r="126" spans="1:58" x14ac:dyDescent="0.2">
      <c r="A126" s="35"/>
      <c r="B126" s="35"/>
      <c r="C126" s="35"/>
      <c r="D126" s="35"/>
      <c r="E126" s="35"/>
      <c r="F126" s="35"/>
      <c r="G126" s="35"/>
      <c r="H126" s="35"/>
      <c r="I126" s="35"/>
      <c r="J126" s="35"/>
      <c r="K126" s="35"/>
      <c r="L126" s="35"/>
      <c r="M126" s="35"/>
      <c r="N126" s="35"/>
      <c r="O126" s="35"/>
      <c r="P126" s="35"/>
      <c r="Q126" s="35"/>
      <c r="R126" s="35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F126" s="35"/>
      <c r="AG126" s="35"/>
      <c r="AH126" s="35"/>
      <c r="AI126" s="35"/>
      <c r="AJ126" s="35"/>
      <c r="AK126" s="35"/>
      <c r="AL126" s="35"/>
      <c r="AM126" s="35"/>
      <c r="AN126" s="35"/>
      <c r="AO126" s="35"/>
      <c r="AP126" s="35"/>
      <c r="AQ126" s="35"/>
      <c r="AR126" s="35"/>
      <c r="AS126" s="35"/>
      <c r="AT126" s="35"/>
      <c r="AU126" s="35"/>
      <c r="AV126" s="35"/>
      <c r="AW126" s="35"/>
      <c r="AX126" s="35"/>
      <c r="AY126" s="35"/>
      <c r="AZ126" s="35"/>
      <c r="BA126" s="35"/>
      <c r="BB126" s="35"/>
      <c r="BC126" s="35"/>
      <c r="BD126" s="35"/>
      <c r="BE126" s="35"/>
      <c r="BF126" s="35"/>
    </row>
  </sheetData>
  <sheetProtection algorithmName="SHA-512" hashValue="rDvZI4YqAwhcXdHGwkjrlnVq9mXE8n/xUM7p9Xascj6pAto2z6EgIOhepc0RAbQLgOFL77C8nHupOkJD3s6h7g==" saltValue="R+KArx15kk7xCoJSeBQFlA==" spinCount="100000" sheet="1" objects="1" scenarios="1" selectLockedCells="1"/>
  <mergeCells count="142">
    <mergeCell ref="B1:AW4"/>
    <mergeCell ref="B6:I6"/>
    <mergeCell ref="J6:K7"/>
    <mergeCell ref="M6:T6"/>
    <mergeCell ref="U6:V7"/>
    <mergeCell ref="X6:AE6"/>
    <mergeCell ref="AF6:AG7"/>
    <mergeCell ref="AI6:AP6"/>
    <mergeCell ref="AQ6:AR7"/>
    <mergeCell ref="AT6:BE11"/>
    <mergeCell ref="AI8:AP8"/>
    <mergeCell ref="AQ8:AR9"/>
    <mergeCell ref="B9:I9"/>
    <mergeCell ref="M9:T9"/>
    <mergeCell ref="X9:AE9"/>
    <mergeCell ref="AI9:AP9"/>
    <mergeCell ref="B7:I7"/>
    <mergeCell ref="M7:T7"/>
    <mergeCell ref="X7:AE7"/>
    <mergeCell ref="AI7:AP7"/>
    <mergeCell ref="B8:I8"/>
    <mergeCell ref="J8:K9"/>
    <mergeCell ref="M8:T8"/>
    <mergeCell ref="U8:V9"/>
    <mergeCell ref="X8:AE8"/>
    <mergeCell ref="AF8:AG9"/>
    <mergeCell ref="AI10:AP10"/>
    <mergeCell ref="AQ10:AR11"/>
    <mergeCell ref="B11:I11"/>
    <mergeCell ref="M11:T11"/>
    <mergeCell ref="X11:AE11"/>
    <mergeCell ref="AI11:AP11"/>
    <mergeCell ref="B10:I10"/>
    <mergeCell ref="J10:K11"/>
    <mergeCell ref="M10:T10"/>
    <mergeCell ref="U10:V11"/>
    <mergeCell ref="X10:AE10"/>
    <mergeCell ref="AF10:AG11"/>
    <mergeCell ref="X12:AE12"/>
    <mergeCell ref="AF12:AG13"/>
    <mergeCell ref="AI12:AP12"/>
    <mergeCell ref="AQ12:AR13"/>
    <mergeCell ref="AT12:BA12"/>
    <mergeCell ref="BB12:BC13"/>
    <mergeCell ref="X13:AE13"/>
    <mergeCell ref="AI13:AP13"/>
    <mergeCell ref="AT13:BA13"/>
    <mergeCell ref="AI14:AP14"/>
    <mergeCell ref="AQ14:AR15"/>
    <mergeCell ref="AT14:BA15"/>
    <mergeCell ref="BB14:BC15"/>
    <mergeCell ref="B15:I15"/>
    <mergeCell ref="M15:T15"/>
    <mergeCell ref="X15:AE15"/>
    <mergeCell ref="AI15:AP15"/>
    <mergeCell ref="B14:I14"/>
    <mergeCell ref="J14:K15"/>
    <mergeCell ref="M14:T14"/>
    <mergeCell ref="U14:V15"/>
    <mergeCell ref="X14:AE14"/>
    <mergeCell ref="AF14:AG15"/>
    <mergeCell ref="AI18:AP18"/>
    <mergeCell ref="AQ18:AR19"/>
    <mergeCell ref="B19:I19"/>
    <mergeCell ref="M19:T19"/>
    <mergeCell ref="X19:AE19"/>
    <mergeCell ref="AI19:AP19"/>
    <mergeCell ref="B18:I18"/>
    <mergeCell ref="J18:K19"/>
    <mergeCell ref="M18:T18"/>
    <mergeCell ref="U18:V19"/>
    <mergeCell ref="X18:AE18"/>
    <mergeCell ref="AF18:AG19"/>
    <mergeCell ref="AI20:AP20"/>
    <mergeCell ref="AQ20:AR21"/>
    <mergeCell ref="B21:I21"/>
    <mergeCell ref="M21:T21"/>
    <mergeCell ref="X21:AE21"/>
    <mergeCell ref="AI21:AP21"/>
    <mergeCell ref="B20:I20"/>
    <mergeCell ref="J20:K21"/>
    <mergeCell ref="M20:T20"/>
    <mergeCell ref="U20:V21"/>
    <mergeCell ref="X20:AE20"/>
    <mergeCell ref="AF20:AG21"/>
    <mergeCell ref="AI22:AP22"/>
    <mergeCell ref="AQ22:AR23"/>
    <mergeCell ref="AT22:BA22"/>
    <mergeCell ref="BB22:BC23"/>
    <mergeCell ref="B23:I23"/>
    <mergeCell ref="M23:T23"/>
    <mergeCell ref="X23:AE23"/>
    <mergeCell ref="AI23:AP23"/>
    <mergeCell ref="AT23:BA23"/>
    <mergeCell ref="B22:I22"/>
    <mergeCell ref="J22:K23"/>
    <mergeCell ref="M22:T22"/>
    <mergeCell ref="U22:V23"/>
    <mergeCell ref="X22:AE22"/>
    <mergeCell ref="AF22:AG23"/>
    <mergeCell ref="AI24:AP24"/>
    <mergeCell ref="AQ24:AR25"/>
    <mergeCell ref="AT24:BA24"/>
    <mergeCell ref="BB24:BC25"/>
    <mergeCell ref="B25:I25"/>
    <mergeCell ref="M25:T25"/>
    <mergeCell ref="X25:AE25"/>
    <mergeCell ref="AI25:AP25"/>
    <mergeCell ref="AT25:BA25"/>
    <mergeCell ref="B24:I24"/>
    <mergeCell ref="J24:K25"/>
    <mergeCell ref="M24:T24"/>
    <mergeCell ref="U24:V25"/>
    <mergeCell ref="X24:AE24"/>
    <mergeCell ref="AF24:AG25"/>
    <mergeCell ref="BB28:BC29"/>
    <mergeCell ref="B32:D32"/>
    <mergeCell ref="E32:G32"/>
    <mergeCell ref="H32:Y32"/>
    <mergeCell ref="Z32:AQ32"/>
    <mergeCell ref="AR32:AX32"/>
    <mergeCell ref="AY32:BD32"/>
    <mergeCell ref="B28:F29"/>
    <mergeCell ref="H28:AD29"/>
    <mergeCell ref="AE28:AG29"/>
    <mergeCell ref="AI28:AP29"/>
    <mergeCell ref="AQ28:AR29"/>
    <mergeCell ref="AT28:BA29"/>
    <mergeCell ref="P36:AL36"/>
    <mergeCell ref="AY36:BD36"/>
    <mergeCell ref="B34:D34"/>
    <mergeCell ref="E34:G34"/>
    <mergeCell ref="H34:Y34"/>
    <mergeCell ref="Z34:AQ34"/>
    <mergeCell ref="AR34:AX34"/>
    <mergeCell ref="AY34:BD34"/>
    <mergeCell ref="B33:D33"/>
    <mergeCell ref="E33:G33"/>
    <mergeCell ref="H33:Y33"/>
    <mergeCell ref="Z33:AQ33"/>
    <mergeCell ref="AR33:AX33"/>
    <mergeCell ref="AY33:BD33"/>
  </mergeCells>
  <dataValidations count="1">
    <dataValidation type="list" allowBlank="1" showInputMessage="1" showErrorMessage="1" sqref="AE28:AG29" xr:uid="{DC411350-1FB9-BA49-8990-B0213F449C33}">
      <formula1>",I,II,III,IV,V,VI,VII,VIII,IX,X"</formula1>
    </dataValidation>
  </dataValidations>
  <pageMargins left="0.25" right="0.25" top="0.75" bottom="0.75" header="0.3" footer="0.3"/>
  <pageSetup paperSize="9" orientation="landscape" horizontalDpi="0" verticalDpi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8E7E6E-B134-B647-B00C-CFE63077D6A8}">
  <dimension ref="A1:BF126"/>
  <sheetViews>
    <sheetView zoomScale="105" workbookViewId="0">
      <selection activeCell="H34" sqref="H34:Y34"/>
    </sheetView>
  </sheetViews>
  <sheetFormatPr baseColWidth="10" defaultRowHeight="15" x14ac:dyDescent="0.2"/>
  <cols>
    <col min="1" max="58" width="2.33203125" style="9" customWidth="1"/>
    <col min="59" max="16384" width="10.83203125" style="9"/>
  </cols>
  <sheetData>
    <row r="1" spans="1:58" ht="5" customHeight="1" x14ac:dyDescent="0.2">
      <c r="A1" s="1"/>
      <c r="B1" s="47" t="s">
        <v>143</v>
      </c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7"/>
      <c r="AM1" s="47"/>
      <c r="AN1" s="47"/>
      <c r="AO1" s="47"/>
      <c r="AP1" s="47"/>
      <c r="AQ1" s="47"/>
      <c r="AR1" s="47"/>
      <c r="AS1" s="47"/>
      <c r="AT1" s="47"/>
      <c r="AU1" s="47"/>
      <c r="AV1" s="47"/>
      <c r="AW1" s="47"/>
      <c r="AX1" s="1"/>
      <c r="AY1" s="1"/>
      <c r="AZ1" s="1"/>
      <c r="BA1" s="1"/>
      <c r="BB1" s="1"/>
      <c r="BC1" s="1"/>
      <c r="BD1" s="1"/>
      <c r="BE1" s="1"/>
    </row>
    <row r="2" spans="1:58" x14ac:dyDescent="0.2">
      <c r="A2" s="1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  <c r="AH2" s="47"/>
      <c r="AI2" s="47"/>
      <c r="AJ2" s="47"/>
      <c r="AK2" s="47"/>
      <c r="AL2" s="47"/>
      <c r="AM2" s="47"/>
      <c r="AN2" s="47"/>
      <c r="AO2" s="47"/>
      <c r="AP2" s="47"/>
      <c r="AQ2" s="47"/>
      <c r="AR2" s="47"/>
      <c r="AS2" s="47"/>
      <c r="AT2" s="47"/>
      <c r="AU2" s="47"/>
      <c r="AV2" s="47"/>
      <c r="AW2" s="47"/>
      <c r="AX2" s="1"/>
      <c r="AY2" s="1"/>
      <c r="AZ2" s="1"/>
      <c r="BA2" s="1"/>
      <c r="BB2" s="1"/>
      <c r="BC2" s="1"/>
      <c r="BD2" s="1"/>
      <c r="BE2" s="1"/>
    </row>
    <row r="3" spans="1:58" x14ac:dyDescent="0.2">
      <c r="A3" s="1"/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47"/>
      <c r="AH3" s="47"/>
      <c r="AI3" s="47"/>
      <c r="AJ3" s="47"/>
      <c r="AK3" s="47"/>
      <c r="AL3" s="47"/>
      <c r="AM3" s="47"/>
      <c r="AN3" s="47"/>
      <c r="AO3" s="47"/>
      <c r="AP3" s="47"/>
      <c r="AQ3" s="47"/>
      <c r="AR3" s="47"/>
      <c r="AS3" s="47"/>
      <c r="AT3" s="47"/>
      <c r="AU3" s="47"/>
      <c r="AV3" s="47"/>
      <c r="AW3" s="47"/>
      <c r="AX3" s="1"/>
      <c r="AY3" s="1"/>
      <c r="AZ3" s="1"/>
      <c r="BA3" s="1"/>
      <c r="BB3" s="1"/>
      <c r="BC3" s="1"/>
      <c r="BD3" s="1"/>
      <c r="BE3" s="1"/>
    </row>
    <row r="4" spans="1:58" ht="5" customHeight="1" x14ac:dyDescent="0.2">
      <c r="A4" s="1"/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47"/>
      <c r="AJ4" s="47"/>
      <c r="AK4" s="47"/>
      <c r="AL4" s="47"/>
      <c r="AM4" s="47"/>
      <c r="AN4" s="47"/>
      <c r="AO4" s="47"/>
      <c r="AP4" s="47"/>
      <c r="AQ4" s="47"/>
      <c r="AR4" s="47"/>
      <c r="AS4" s="47"/>
      <c r="AT4" s="47"/>
      <c r="AU4" s="47"/>
      <c r="AV4" s="47"/>
      <c r="AW4" s="47"/>
      <c r="AX4" s="1"/>
      <c r="AY4" s="1"/>
      <c r="AZ4" s="1"/>
      <c r="BA4" s="1"/>
      <c r="BB4" s="1"/>
      <c r="BC4" s="1"/>
      <c r="BD4" s="1"/>
      <c r="BE4" s="1"/>
    </row>
    <row r="5" spans="1:58" x14ac:dyDescent="0.2">
      <c r="A5" s="1"/>
      <c r="C5" s="11"/>
      <c r="D5" s="11"/>
      <c r="E5" s="1"/>
      <c r="F5" s="11"/>
      <c r="G5" s="11"/>
      <c r="H5" s="11"/>
      <c r="I5" s="11"/>
      <c r="J5" s="1"/>
      <c r="K5" s="11"/>
      <c r="L5" s="11"/>
      <c r="M5" s="12" t="str">
        <f ca="1">IF($M$50&gt;1,"Bitte nur einen Wettbewerb auswählen!","")</f>
        <v/>
      </c>
      <c r="N5" s="1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8" t="s">
        <v>14</v>
      </c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</row>
    <row r="6" spans="1:58" ht="13" customHeight="1" x14ac:dyDescent="0.2">
      <c r="A6" s="1"/>
      <c r="B6" s="96"/>
      <c r="C6" s="96"/>
      <c r="D6" s="96"/>
      <c r="E6" s="96"/>
      <c r="F6" s="96"/>
      <c r="G6" s="96"/>
      <c r="H6" s="96"/>
      <c r="I6" s="96"/>
      <c r="J6" s="97"/>
      <c r="K6" s="97"/>
      <c r="L6" s="1"/>
      <c r="M6" s="96"/>
      <c r="N6" s="96"/>
      <c r="O6" s="96"/>
      <c r="P6" s="96"/>
      <c r="Q6" s="96"/>
      <c r="R6" s="96"/>
      <c r="S6" s="96"/>
      <c r="T6" s="96"/>
      <c r="U6" s="97"/>
      <c r="V6" s="97"/>
      <c r="W6" s="1"/>
      <c r="X6" s="96"/>
      <c r="Y6" s="96"/>
      <c r="Z6" s="96"/>
      <c r="AA6" s="96"/>
      <c r="AB6" s="96"/>
      <c r="AC6" s="96"/>
      <c r="AD6" s="96"/>
      <c r="AE6" s="96"/>
      <c r="AF6" s="97"/>
      <c r="AG6" s="97"/>
      <c r="AH6" s="1"/>
      <c r="AI6" s="96"/>
      <c r="AJ6" s="96"/>
      <c r="AK6" s="96"/>
      <c r="AL6" s="96"/>
      <c r="AM6" s="96"/>
      <c r="AN6" s="96"/>
      <c r="AO6" s="96"/>
      <c r="AP6" s="96"/>
      <c r="AQ6" s="97"/>
      <c r="AR6" s="97"/>
      <c r="AS6" s="1"/>
      <c r="AT6" s="98"/>
      <c r="AU6" s="99"/>
      <c r="AV6" s="99"/>
      <c r="AW6" s="99"/>
      <c r="AX6" s="99"/>
      <c r="AY6" s="99"/>
      <c r="AZ6" s="99"/>
      <c r="BA6" s="99"/>
      <c r="BB6" s="99"/>
      <c r="BC6" s="99"/>
      <c r="BD6" s="99"/>
      <c r="BE6" s="100"/>
      <c r="BF6" s="14"/>
    </row>
    <row r="7" spans="1:58" ht="13" customHeight="1" x14ac:dyDescent="0.2">
      <c r="A7" s="1"/>
      <c r="B7" s="95"/>
      <c r="C7" s="95"/>
      <c r="D7" s="95"/>
      <c r="E7" s="95"/>
      <c r="F7" s="95"/>
      <c r="G7" s="95"/>
      <c r="H7" s="95"/>
      <c r="I7" s="95"/>
      <c r="J7" s="97"/>
      <c r="K7" s="97"/>
      <c r="L7" s="1"/>
      <c r="M7" s="95"/>
      <c r="N7" s="95"/>
      <c r="O7" s="95"/>
      <c r="P7" s="95"/>
      <c r="Q7" s="95"/>
      <c r="R7" s="95"/>
      <c r="S7" s="95"/>
      <c r="T7" s="95"/>
      <c r="U7" s="97"/>
      <c r="V7" s="97"/>
      <c r="W7" s="1"/>
      <c r="X7" s="95"/>
      <c r="Y7" s="95"/>
      <c r="Z7" s="95"/>
      <c r="AA7" s="95"/>
      <c r="AB7" s="95"/>
      <c r="AC7" s="95"/>
      <c r="AD7" s="95"/>
      <c r="AE7" s="95"/>
      <c r="AF7" s="97"/>
      <c r="AG7" s="97"/>
      <c r="AH7" s="1"/>
      <c r="AI7" s="95"/>
      <c r="AJ7" s="95"/>
      <c r="AK7" s="95"/>
      <c r="AL7" s="95"/>
      <c r="AM7" s="95"/>
      <c r="AN7" s="95"/>
      <c r="AO7" s="95"/>
      <c r="AP7" s="95"/>
      <c r="AQ7" s="97"/>
      <c r="AR7" s="97"/>
      <c r="AS7" s="1"/>
      <c r="AT7" s="101"/>
      <c r="AU7" s="102"/>
      <c r="AV7" s="102"/>
      <c r="AW7" s="102"/>
      <c r="AX7" s="102"/>
      <c r="AY7" s="102"/>
      <c r="AZ7" s="102"/>
      <c r="BA7" s="102"/>
      <c r="BB7" s="102"/>
      <c r="BC7" s="102"/>
      <c r="BD7" s="102"/>
      <c r="BE7" s="103"/>
      <c r="BF7" s="14"/>
    </row>
    <row r="8" spans="1:58" ht="13" customHeight="1" x14ac:dyDescent="0.2">
      <c r="A8" s="1"/>
      <c r="B8" s="96"/>
      <c r="C8" s="96"/>
      <c r="D8" s="96"/>
      <c r="E8" s="96"/>
      <c r="F8" s="96"/>
      <c r="G8" s="96"/>
      <c r="H8" s="96"/>
      <c r="I8" s="96"/>
      <c r="J8" s="97"/>
      <c r="K8" s="97"/>
      <c r="L8" s="1"/>
      <c r="M8" s="96"/>
      <c r="N8" s="96"/>
      <c r="O8" s="96"/>
      <c r="P8" s="96"/>
      <c r="Q8" s="96"/>
      <c r="R8" s="96"/>
      <c r="S8" s="96"/>
      <c r="T8" s="96"/>
      <c r="U8" s="97"/>
      <c r="V8" s="97"/>
      <c r="W8" s="1"/>
      <c r="X8" s="96"/>
      <c r="Y8" s="96"/>
      <c r="Z8" s="96"/>
      <c r="AA8" s="96"/>
      <c r="AB8" s="96"/>
      <c r="AC8" s="96"/>
      <c r="AD8" s="96"/>
      <c r="AE8" s="96"/>
      <c r="AF8" s="97"/>
      <c r="AG8" s="97"/>
      <c r="AH8" s="1"/>
      <c r="AI8" s="96"/>
      <c r="AJ8" s="96"/>
      <c r="AK8" s="96"/>
      <c r="AL8" s="96"/>
      <c r="AM8" s="96"/>
      <c r="AN8" s="96"/>
      <c r="AO8" s="96"/>
      <c r="AP8" s="96"/>
      <c r="AQ8" s="97"/>
      <c r="AR8" s="97"/>
      <c r="AS8" s="1"/>
      <c r="AT8" s="101"/>
      <c r="AU8" s="102"/>
      <c r="AV8" s="102"/>
      <c r="AW8" s="102"/>
      <c r="AX8" s="102"/>
      <c r="AY8" s="102"/>
      <c r="AZ8" s="102"/>
      <c r="BA8" s="102"/>
      <c r="BB8" s="102"/>
      <c r="BC8" s="102"/>
      <c r="BD8" s="102"/>
      <c r="BE8" s="103"/>
      <c r="BF8" s="14"/>
    </row>
    <row r="9" spans="1:58" ht="13" customHeight="1" x14ac:dyDescent="0.2">
      <c r="A9" s="1"/>
      <c r="B9" s="95"/>
      <c r="C9" s="95"/>
      <c r="D9" s="95"/>
      <c r="E9" s="95"/>
      <c r="F9" s="95"/>
      <c r="G9" s="95"/>
      <c r="H9" s="95"/>
      <c r="I9" s="95"/>
      <c r="J9" s="97"/>
      <c r="K9" s="97"/>
      <c r="L9" s="1"/>
      <c r="M9" s="95"/>
      <c r="N9" s="95"/>
      <c r="O9" s="95"/>
      <c r="P9" s="95"/>
      <c r="Q9" s="95"/>
      <c r="R9" s="95"/>
      <c r="S9" s="95"/>
      <c r="T9" s="95"/>
      <c r="U9" s="97"/>
      <c r="V9" s="97"/>
      <c r="W9" s="1"/>
      <c r="X9" s="95"/>
      <c r="Y9" s="95"/>
      <c r="Z9" s="95"/>
      <c r="AA9" s="95"/>
      <c r="AB9" s="95"/>
      <c r="AC9" s="95"/>
      <c r="AD9" s="95"/>
      <c r="AE9" s="95"/>
      <c r="AF9" s="97"/>
      <c r="AG9" s="97"/>
      <c r="AH9" s="1"/>
      <c r="AI9" s="95"/>
      <c r="AJ9" s="95"/>
      <c r="AK9" s="95"/>
      <c r="AL9" s="95"/>
      <c r="AM9" s="95"/>
      <c r="AN9" s="95"/>
      <c r="AO9" s="95"/>
      <c r="AP9" s="95"/>
      <c r="AQ9" s="97"/>
      <c r="AR9" s="97"/>
      <c r="AS9" s="1"/>
      <c r="AT9" s="101"/>
      <c r="AU9" s="102"/>
      <c r="AV9" s="102"/>
      <c r="AW9" s="102"/>
      <c r="AX9" s="102"/>
      <c r="AY9" s="102"/>
      <c r="AZ9" s="102"/>
      <c r="BA9" s="102"/>
      <c r="BB9" s="102"/>
      <c r="BC9" s="102"/>
      <c r="BD9" s="102"/>
      <c r="BE9" s="103"/>
      <c r="BF9" s="14"/>
    </row>
    <row r="10" spans="1:58" ht="13" customHeight="1" x14ac:dyDescent="0.2">
      <c r="A10" s="1"/>
      <c r="B10" s="96"/>
      <c r="C10" s="96"/>
      <c r="D10" s="96"/>
      <c r="E10" s="96"/>
      <c r="F10" s="96"/>
      <c r="G10" s="96"/>
      <c r="H10" s="96"/>
      <c r="I10" s="96"/>
      <c r="J10" s="97"/>
      <c r="K10" s="97"/>
      <c r="L10" s="1"/>
      <c r="M10" s="96"/>
      <c r="N10" s="96"/>
      <c r="O10" s="96"/>
      <c r="P10" s="96"/>
      <c r="Q10" s="96"/>
      <c r="R10" s="96"/>
      <c r="S10" s="96"/>
      <c r="T10" s="96"/>
      <c r="U10" s="97"/>
      <c r="V10" s="97"/>
      <c r="W10" s="1"/>
      <c r="X10" s="96"/>
      <c r="Y10" s="96"/>
      <c r="Z10" s="96"/>
      <c r="AA10" s="96"/>
      <c r="AB10" s="96"/>
      <c r="AC10" s="96"/>
      <c r="AD10" s="96"/>
      <c r="AE10" s="96"/>
      <c r="AF10" s="97"/>
      <c r="AG10" s="97"/>
      <c r="AH10" s="1"/>
      <c r="AI10" s="96"/>
      <c r="AJ10" s="96"/>
      <c r="AK10" s="96"/>
      <c r="AL10" s="96"/>
      <c r="AM10" s="96"/>
      <c r="AN10" s="96"/>
      <c r="AO10" s="96"/>
      <c r="AP10" s="96"/>
      <c r="AQ10" s="97"/>
      <c r="AR10" s="97"/>
      <c r="AS10" s="1"/>
      <c r="AT10" s="101"/>
      <c r="AU10" s="102"/>
      <c r="AV10" s="102"/>
      <c r="AW10" s="102"/>
      <c r="AX10" s="102"/>
      <c r="AY10" s="102"/>
      <c r="AZ10" s="102"/>
      <c r="BA10" s="102"/>
      <c r="BB10" s="102"/>
      <c r="BC10" s="102"/>
      <c r="BD10" s="102"/>
      <c r="BE10" s="103"/>
      <c r="BF10" s="14"/>
    </row>
    <row r="11" spans="1:58" ht="13" customHeight="1" x14ac:dyDescent="0.2">
      <c r="A11" s="1"/>
      <c r="B11" s="95"/>
      <c r="C11" s="95"/>
      <c r="D11" s="95"/>
      <c r="E11" s="95"/>
      <c r="F11" s="95"/>
      <c r="G11" s="95"/>
      <c r="H11" s="95"/>
      <c r="I11" s="95"/>
      <c r="J11" s="97"/>
      <c r="K11" s="97"/>
      <c r="L11" s="1"/>
      <c r="M11" s="95"/>
      <c r="N11" s="95"/>
      <c r="O11" s="95"/>
      <c r="P11" s="95"/>
      <c r="Q11" s="95"/>
      <c r="R11" s="95"/>
      <c r="S11" s="95"/>
      <c r="T11" s="95"/>
      <c r="U11" s="97"/>
      <c r="V11" s="97"/>
      <c r="W11" s="1"/>
      <c r="X11" s="95"/>
      <c r="Y11" s="95"/>
      <c r="Z11" s="95"/>
      <c r="AA11" s="95"/>
      <c r="AB11" s="95"/>
      <c r="AC11" s="95"/>
      <c r="AD11" s="95"/>
      <c r="AE11" s="95"/>
      <c r="AF11" s="97"/>
      <c r="AG11" s="97"/>
      <c r="AH11" s="1"/>
      <c r="AI11" s="95"/>
      <c r="AJ11" s="95"/>
      <c r="AK11" s="95"/>
      <c r="AL11" s="95"/>
      <c r="AM11" s="95"/>
      <c r="AN11" s="95"/>
      <c r="AO11" s="95"/>
      <c r="AP11" s="95"/>
      <c r="AQ11" s="97"/>
      <c r="AR11" s="97"/>
      <c r="AS11" s="1"/>
      <c r="AT11" s="104"/>
      <c r="AU11" s="105"/>
      <c r="AV11" s="105"/>
      <c r="AW11" s="105"/>
      <c r="AX11" s="105"/>
      <c r="AY11" s="105"/>
      <c r="AZ11" s="105"/>
      <c r="BA11" s="105"/>
      <c r="BB11" s="105"/>
      <c r="BC11" s="105"/>
      <c r="BD11" s="105"/>
      <c r="BE11" s="106"/>
      <c r="BF11" s="14"/>
    </row>
    <row r="12" spans="1:58" ht="13" customHeight="1" x14ac:dyDescent="0.2">
      <c r="A12" s="1"/>
      <c r="B12" s="39"/>
      <c r="C12" s="39"/>
      <c r="D12" s="39"/>
      <c r="E12" s="39"/>
      <c r="F12" s="39"/>
      <c r="G12" s="39"/>
      <c r="H12" s="39"/>
      <c r="I12" s="39"/>
      <c r="J12" s="19"/>
      <c r="K12" s="19"/>
      <c r="L12" s="1"/>
      <c r="M12" s="39"/>
      <c r="N12" s="39"/>
      <c r="O12" s="39"/>
      <c r="P12" s="39"/>
      <c r="Q12" s="39"/>
      <c r="R12" s="39"/>
      <c r="S12" s="39"/>
      <c r="T12" s="39"/>
      <c r="U12" s="19"/>
      <c r="V12" s="19"/>
      <c r="W12" s="1"/>
      <c r="X12" s="96"/>
      <c r="Y12" s="96"/>
      <c r="Z12" s="96"/>
      <c r="AA12" s="96"/>
      <c r="AB12" s="96"/>
      <c r="AC12" s="96"/>
      <c r="AD12" s="96"/>
      <c r="AE12" s="96"/>
      <c r="AF12" s="97"/>
      <c r="AG12" s="97"/>
      <c r="AH12" s="1"/>
      <c r="AI12" s="96"/>
      <c r="AJ12" s="96"/>
      <c r="AK12" s="96"/>
      <c r="AL12" s="96"/>
      <c r="AM12" s="96"/>
      <c r="AN12" s="96"/>
      <c r="AO12" s="96"/>
      <c r="AP12" s="96"/>
      <c r="AQ12" s="97"/>
      <c r="AR12" s="97"/>
      <c r="AS12" s="1"/>
      <c r="AT12" s="96"/>
      <c r="AU12" s="96"/>
      <c r="AV12" s="96"/>
      <c r="AW12" s="96"/>
      <c r="AX12" s="96"/>
      <c r="AY12" s="96"/>
      <c r="AZ12" s="96"/>
      <c r="BA12" s="96"/>
      <c r="BB12" s="97"/>
      <c r="BC12" s="97"/>
      <c r="BD12" s="1"/>
      <c r="BE12" s="13"/>
      <c r="BF12" s="14"/>
    </row>
    <row r="13" spans="1:58" ht="13" customHeight="1" x14ac:dyDescent="0.2">
      <c r="A13" s="1"/>
      <c r="B13" s="10" t="s">
        <v>12</v>
      </c>
      <c r="C13" s="11"/>
      <c r="D13" s="11"/>
      <c r="E13" s="11"/>
      <c r="F13" s="11"/>
      <c r="G13" s="11"/>
      <c r="H13" s="11"/>
      <c r="I13" s="11"/>
      <c r="J13" s="19"/>
      <c r="K13" s="19"/>
      <c r="L13" s="1"/>
      <c r="M13" s="11"/>
      <c r="N13" s="11"/>
      <c r="O13" s="11"/>
      <c r="P13" s="11"/>
      <c r="Q13" s="11"/>
      <c r="R13" s="11"/>
      <c r="S13" s="11"/>
      <c r="T13" s="11"/>
      <c r="U13" s="19"/>
      <c r="V13" s="19"/>
      <c r="W13" s="1"/>
      <c r="X13" s="95"/>
      <c r="Y13" s="95"/>
      <c r="Z13" s="95"/>
      <c r="AA13" s="95"/>
      <c r="AB13" s="95"/>
      <c r="AC13" s="95"/>
      <c r="AD13" s="95"/>
      <c r="AE13" s="95"/>
      <c r="AF13" s="97"/>
      <c r="AG13" s="97"/>
      <c r="AH13" s="1"/>
      <c r="AI13" s="95"/>
      <c r="AJ13" s="95"/>
      <c r="AK13" s="95"/>
      <c r="AL13" s="95"/>
      <c r="AM13" s="95"/>
      <c r="AN13" s="95"/>
      <c r="AO13" s="95"/>
      <c r="AP13" s="95"/>
      <c r="AQ13" s="97"/>
      <c r="AR13" s="97"/>
      <c r="AS13" s="1"/>
      <c r="AT13" s="95"/>
      <c r="AU13" s="95"/>
      <c r="AV13" s="95"/>
      <c r="AW13" s="95"/>
      <c r="AX13" s="95"/>
      <c r="AY13" s="95"/>
      <c r="AZ13" s="95"/>
      <c r="BA13" s="95"/>
      <c r="BB13" s="97"/>
      <c r="BC13" s="97"/>
      <c r="BD13" s="1"/>
      <c r="BE13" s="11"/>
      <c r="BF13" s="14"/>
    </row>
    <row r="14" spans="1:58" ht="13" customHeight="1" x14ac:dyDescent="0.2">
      <c r="A14" s="1"/>
      <c r="B14" s="107" t="s">
        <v>139</v>
      </c>
      <c r="C14" s="108"/>
      <c r="D14" s="108"/>
      <c r="E14" s="108"/>
      <c r="F14" s="108"/>
      <c r="G14" s="108"/>
      <c r="H14" s="108"/>
      <c r="I14" s="109"/>
      <c r="J14" s="88"/>
      <c r="K14" s="89"/>
      <c r="L14" s="1"/>
      <c r="M14" s="107" t="s">
        <v>140</v>
      </c>
      <c r="N14" s="108"/>
      <c r="O14" s="108"/>
      <c r="P14" s="108"/>
      <c r="Q14" s="108"/>
      <c r="R14" s="108"/>
      <c r="S14" s="108"/>
      <c r="T14" s="109"/>
      <c r="U14" s="88"/>
      <c r="V14" s="89"/>
      <c r="W14" s="1"/>
      <c r="X14" s="96"/>
      <c r="Y14" s="96"/>
      <c r="Z14" s="96"/>
      <c r="AA14" s="96"/>
      <c r="AB14" s="96"/>
      <c r="AC14" s="96"/>
      <c r="AD14" s="96"/>
      <c r="AE14" s="96"/>
      <c r="AF14" s="97"/>
      <c r="AG14" s="97"/>
      <c r="AH14" s="1"/>
      <c r="AI14" s="107" t="s">
        <v>148</v>
      </c>
      <c r="AJ14" s="108"/>
      <c r="AK14" s="108"/>
      <c r="AL14" s="108"/>
      <c r="AM14" s="108"/>
      <c r="AN14" s="108"/>
      <c r="AO14" s="108"/>
      <c r="AP14" s="109"/>
      <c r="AQ14" s="88"/>
      <c r="AR14" s="89"/>
      <c r="AS14" s="1"/>
      <c r="AT14" s="110"/>
      <c r="AU14" s="111"/>
      <c r="AV14" s="111"/>
      <c r="AW14" s="111"/>
      <c r="AX14" s="111"/>
      <c r="AY14" s="111"/>
      <c r="AZ14" s="111"/>
      <c r="BA14" s="112"/>
      <c r="BB14" s="88"/>
      <c r="BC14" s="89"/>
      <c r="BD14" s="1"/>
      <c r="BE14" s="1"/>
    </row>
    <row r="15" spans="1:58" ht="13" customHeight="1" x14ac:dyDescent="0.2">
      <c r="A15" s="1"/>
      <c r="B15" s="92" t="s">
        <v>141</v>
      </c>
      <c r="C15" s="93"/>
      <c r="D15" s="93"/>
      <c r="E15" s="93"/>
      <c r="F15" s="93"/>
      <c r="G15" s="93"/>
      <c r="H15" s="93"/>
      <c r="I15" s="94"/>
      <c r="J15" s="90"/>
      <c r="K15" s="91"/>
      <c r="L15" s="1"/>
      <c r="M15" s="92" t="s">
        <v>142</v>
      </c>
      <c r="N15" s="93"/>
      <c r="O15" s="93"/>
      <c r="P15" s="93"/>
      <c r="Q15" s="93"/>
      <c r="R15" s="93"/>
      <c r="S15" s="93"/>
      <c r="T15" s="94"/>
      <c r="U15" s="90"/>
      <c r="V15" s="91"/>
      <c r="W15" s="1"/>
      <c r="X15" s="95"/>
      <c r="Y15" s="95"/>
      <c r="Z15" s="95"/>
      <c r="AA15" s="95"/>
      <c r="AB15" s="95"/>
      <c r="AC15" s="95"/>
      <c r="AD15" s="95"/>
      <c r="AE15" s="95"/>
      <c r="AF15" s="97"/>
      <c r="AG15" s="97"/>
      <c r="AH15" s="1"/>
      <c r="AI15" s="92" t="s">
        <v>149</v>
      </c>
      <c r="AJ15" s="93"/>
      <c r="AK15" s="93"/>
      <c r="AL15" s="93"/>
      <c r="AM15" s="93"/>
      <c r="AN15" s="93"/>
      <c r="AO15" s="93"/>
      <c r="AP15" s="94"/>
      <c r="AQ15" s="90"/>
      <c r="AR15" s="91"/>
      <c r="AS15" s="1"/>
      <c r="AT15" s="113"/>
      <c r="AU15" s="114"/>
      <c r="AV15" s="114"/>
      <c r="AW15" s="114"/>
      <c r="AX15" s="114"/>
      <c r="AY15" s="114"/>
      <c r="AZ15" s="114"/>
      <c r="BA15" s="115"/>
      <c r="BB15" s="90"/>
      <c r="BC15" s="91"/>
      <c r="BD15" s="11"/>
      <c r="BE15" s="1"/>
    </row>
    <row r="16" spans="1:58" ht="5" customHeight="1" x14ac:dyDescent="0.2">
      <c r="A16" s="1"/>
      <c r="B16" s="11"/>
      <c r="C16" s="11"/>
      <c r="D16" s="11"/>
      <c r="E16" s="11"/>
      <c r="F16" s="11"/>
      <c r="G16" s="11"/>
      <c r="H16" s="11"/>
      <c r="I16" s="11"/>
      <c r="J16" s="15"/>
      <c r="K16" s="15"/>
      <c r="L16" s="1"/>
      <c r="M16" s="11"/>
      <c r="N16" s="11"/>
      <c r="O16" s="11"/>
      <c r="P16" s="11"/>
      <c r="Q16" s="11"/>
      <c r="R16" s="11"/>
      <c r="S16" s="11"/>
      <c r="T16" s="11"/>
      <c r="U16" s="15"/>
      <c r="V16" s="15"/>
      <c r="W16" s="1"/>
      <c r="X16" s="11"/>
      <c r="Y16" s="11"/>
      <c r="Z16" s="11"/>
      <c r="AA16" s="11"/>
      <c r="AB16" s="11"/>
      <c r="AC16" s="11"/>
      <c r="AD16" s="11"/>
      <c r="AE16" s="11"/>
      <c r="AF16" s="15"/>
      <c r="AG16" s="15"/>
      <c r="AH16" s="1"/>
      <c r="AI16" s="11"/>
      <c r="AJ16" s="11"/>
      <c r="AK16" s="11"/>
      <c r="AL16" s="11"/>
      <c r="AM16" s="11"/>
      <c r="AN16" s="11"/>
      <c r="AO16" s="11"/>
      <c r="AP16" s="11"/>
      <c r="AQ16" s="15"/>
      <c r="AR16" s="15"/>
      <c r="AS16" s="1"/>
      <c r="AT16" s="16"/>
      <c r="AU16" s="16"/>
      <c r="AV16" s="16"/>
      <c r="AW16" s="16"/>
      <c r="AX16" s="16"/>
      <c r="AY16" s="16"/>
      <c r="AZ16" s="16"/>
      <c r="BA16" s="16"/>
      <c r="BB16" s="15"/>
      <c r="BC16" s="15"/>
      <c r="BD16" s="11"/>
      <c r="BE16" s="1"/>
    </row>
    <row r="17" spans="1:57" x14ac:dyDescent="0.2">
      <c r="A17" s="1"/>
      <c r="B17" s="10" t="s">
        <v>13</v>
      </c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7"/>
      <c r="O17" s="12" t="str">
        <f ca="1">IF($M$51&gt;1,"Bitte nur eine Wettkampfklasse auswählen!","")</f>
        <v/>
      </c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8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</row>
    <row r="18" spans="1:57" ht="13" customHeight="1" x14ac:dyDescent="0.2">
      <c r="A18" s="1"/>
      <c r="B18" s="85">
        <v>10</v>
      </c>
      <c r="C18" s="86"/>
      <c r="D18" s="86"/>
      <c r="E18" s="86"/>
      <c r="F18" s="86"/>
      <c r="G18" s="86"/>
      <c r="H18" s="86"/>
      <c r="I18" s="87"/>
      <c r="J18" s="88"/>
      <c r="K18" s="89"/>
      <c r="L18" s="1"/>
      <c r="M18" s="85">
        <v>11</v>
      </c>
      <c r="N18" s="86"/>
      <c r="O18" s="86"/>
      <c r="P18" s="86"/>
      <c r="Q18" s="86"/>
      <c r="R18" s="86"/>
      <c r="S18" s="86"/>
      <c r="T18" s="87"/>
      <c r="U18" s="88"/>
      <c r="V18" s="89"/>
      <c r="W18" s="1"/>
      <c r="X18" s="85">
        <v>18</v>
      </c>
      <c r="Y18" s="86"/>
      <c r="Z18" s="86"/>
      <c r="AA18" s="86"/>
      <c r="AB18" s="86"/>
      <c r="AC18" s="86"/>
      <c r="AD18" s="86"/>
      <c r="AE18" s="87"/>
      <c r="AF18" s="88"/>
      <c r="AG18" s="89"/>
      <c r="AH18" s="1"/>
      <c r="AI18" s="85">
        <v>30</v>
      </c>
      <c r="AJ18" s="86"/>
      <c r="AK18" s="86"/>
      <c r="AL18" s="86"/>
      <c r="AM18" s="86"/>
      <c r="AN18" s="86"/>
      <c r="AO18" s="86"/>
      <c r="AP18" s="87"/>
      <c r="AQ18" s="88"/>
      <c r="AR18" s="89"/>
      <c r="AS18" s="1"/>
      <c r="AT18" s="41"/>
      <c r="AU18" s="41"/>
      <c r="AV18" s="41"/>
      <c r="AW18" s="41"/>
      <c r="AX18" s="41"/>
      <c r="AY18" s="41"/>
      <c r="AZ18" s="41"/>
      <c r="BA18" s="41"/>
      <c r="BB18" s="41"/>
      <c r="BC18" s="41"/>
      <c r="BD18" s="41"/>
      <c r="BE18" s="41"/>
    </row>
    <row r="19" spans="1:57" ht="13" customHeight="1" x14ac:dyDescent="0.2">
      <c r="A19" s="1"/>
      <c r="B19" s="92" t="s">
        <v>15</v>
      </c>
      <c r="C19" s="93"/>
      <c r="D19" s="93"/>
      <c r="E19" s="93"/>
      <c r="F19" s="93"/>
      <c r="G19" s="93"/>
      <c r="H19" s="93"/>
      <c r="I19" s="94"/>
      <c r="J19" s="90"/>
      <c r="K19" s="91"/>
      <c r="L19" s="1"/>
      <c r="M19" s="92" t="s">
        <v>16</v>
      </c>
      <c r="N19" s="93"/>
      <c r="O19" s="93"/>
      <c r="P19" s="93"/>
      <c r="Q19" s="93"/>
      <c r="R19" s="93"/>
      <c r="S19" s="93"/>
      <c r="T19" s="94"/>
      <c r="U19" s="90"/>
      <c r="V19" s="91"/>
      <c r="W19" s="1"/>
      <c r="X19" s="92" t="s">
        <v>157</v>
      </c>
      <c r="Y19" s="93"/>
      <c r="Z19" s="93"/>
      <c r="AA19" s="93"/>
      <c r="AB19" s="93"/>
      <c r="AC19" s="93"/>
      <c r="AD19" s="93"/>
      <c r="AE19" s="94"/>
      <c r="AF19" s="90"/>
      <c r="AG19" s="91"/>
      <c r="AH19" s="1"/>
      <c r="AI19" s="92" t="s">
        <v>25</v>
      </c>
      <c r="AJ19" s="93"/>
      <c r="AK19" s="93"/>
      <c r="AL19" s="93"/>
      <c r="AM19" s="93"/>
      <c r="AN19" s="93"/>
      <c r="AO19" s="93"/>
      <c r="AP19" s="94"/>
      <c r="AQ19" s="90"/>
      <c r="AR19" s="91"/>
      <c r="AS19" s="1"/>
      <c r="AT19" s="41"/>
      <c r="AU19" s="41"/>
      <c r="AV19" s="41"/>
      <c r="AW19" s="41"/>
      <c r="AX19" s="41"/>
      <c r="AY19" s="41"/>
      <c r="AZ19" s="41"/>
      <c r="BA19" s="41"/>
      <c r="BB19" s="41"/>
      <c r="BC19" s="41"/>
      <c r="BD19" s="41"/>
      <c r="BE19" s="41"/>
    </row>
    <row r="20" spans="1:57" ht="13" customHeight="1" x14ac:dyDescent="0.2">
      <c r="A20" s="1"/>
      <c r="B20" s="85">
        <v>12</v>
      </c>
      <c r="C20" s="86"/>
      <c r="D20" s="86"/>
      <c r="E20" s="86"/>
      <c r="F20" s="86"/>
      <c r="G20" s="86"/>
      <c r="H20" s="86"/>
      <c r="I20" s="87"/>
      <c r="J20" s="88"/>
      <c r="K20" s="89"/>
      <c r="L20" s="1"/>
      <c r="M20" s="85">
        <v>13</v>
      </c>
      <c r="N20" s="86"/>
      <c r="O20" s="86"/>
      <c r="P20" s="86"/>
      <c r="Q20" s="86"/>
      <c r="R20" s="86"/>
      <c r="S20" s="86"/>
      <c r="T20" s="87"/>
      <c r="U20" s="88"/>
      <c r="V20" s="89"/>
      <c r="W20" s="1"/>
      <c r="X20" s="85">
        <v>19</v>
      </c>
      <c r="Y20" s="86"/>
      <c r="Z20" s="86"/>
      <c r="AA20" s="86"/>
      <c r="AB20" s="86"/>
      <c r="AC20" s="86"/>
      <c r="AD20" s="86"/>
      <c r="AE20" s="87"/>
      <c r="AF20" s="88"/>
      <c r="AG20" s="89"/>
      <c r="AH20" s="1"/>
      <c r="AI20" s="85">
        <v>31</v>
      </c>
      <c r="AJ20" s="86"/>
      <c r="AK20" s="86"/>
      <c r="AL20" s="86"/>
      <c r="AM20" s="86"/>
      <c r="AN20" s="86"/>
      <c r="AO20" s="86"/>
      <c r="AP20" s="87"/>
      <c r="AQ20" s="88"/>
      <c r="AR20" s="89"/>
      <c r="AS20" s="1"/>
      <c r="AT20" s="41"/>
      <c r="AU20" s="41"/>
      <c r="AV20" s="41"/>
      <c r="AW20" s="41"/>
      <c r="AX20" s="41"/>
      <c r="AY20" s="41"/>
      <c r="AZ20" s="41"/>
      <c r="BA20" s="41"/>
      <c r="BB20" s="41"/>
      <c r="BC20" s="41"/>
      <c r="BD20" s="41"/>
      <c r="BE20" s="41"/>
    </row>
    <row r="21" spans="1:57" ht="13" customHeight="1" x14ac:dyDescent="0.2">
      <c r="A21" s="1"/>
      <c r="B21" s="92" t="s">
        <v>19</v>
      </c>
      <c r="C21" s="93"/>
      <c r="D21" s="93"/>
      <c r="E21" s="93"/>
      <c r="F21" s="93"/>
      <c r="G21" s="93"/>
      <c r="H21" s="93"/>
      <c r="I21" s="94"/>
      <c r="J21" s="90"/>
      <c r="K21" s="91"/>
      <c r="L21" s="1"/>
      <c r="M21" s="92" t="s">
        <v>20</v>
      </c>
      <c r="N21" s="93"/>
      <c r="O21" s="93"/>
      <c r="P21" s="93"/>
      <c r="Q21" s="93"/>
      <c r="R21" s="93"/>
      <c r="S21" s="93"/>
      <c r="T21" s="94"/>
      <c r="U21" s="90"/>
      <c r="V21" s="91"/>
      <c r="W21" s="1"/>
      <c r="X21" s="92" t="s">
        <v>158</v>
      </c>
      <c r="Y21" s="93"/>
      <c r="Z21" s="93"/>
      <c r="AA21" s="93"/>
      <c r="AB21" s="93"/>
      <c r="AC21" s="93"/>
      <c r="AD21" s="93"/>
      <c r="AE21" s="94"/>
      <c r="AF21" s="90"/>
      <c r="AG21" s="91"/>
      <c r="AH21" s="1"/>
      <c r="AI21" s="92" t="s">
        <v>29</v>
      </c>
      <c r="AJ21" s="93"/>
      <c r="AK21" s="93"/>
      <c r="AL21" s="93"/>
      <c r="AM21" s="93"/>
      <c r="AN21" s="93"/>
      <c r="AO21" s="93"/>
      <c r="AP21" s="94"/>
      <c r="AQ21" s="90"/>
      <c r="AR21" s="91"/>
      <c r="AS21" s="1"/>
      <c r="AT21" s="41"/>
      <c r="AU21" s="41"/>
      <c r="AV21" s="41"/>
      <c r="AW21" s="41"/>
      <c r="AX21" s="41"/>
      <c r="AY21" s="41"/>
      <c r="AZ21" s="41"/>
      <c r="BA21" s="41"/>
      <c r="BB21" s="41"/>
      <c r="BC21" s="41"/>
      <c r="BD21" s="41"/>
      <c r="BE21" s="41"/>
    </row>
    <row r="22" spans="1:57" ht="13" customHeight="1" x14ac:dyDescent="0.2">
      <c r="A22" s="1"/>
      <c r="B22" s="85">
        <v>14</v>
      </c>
      <c r="C22" s="86"/>
      <c r="D22" s="86"/>
      <c r="E22" s="86"/>
      <c r="F22" s="86"/>
      <c r="G22" s="86"/>
      <c r="H22" s="86"/>
      <c r="I22" s="87"/>
      <c r="J22" s="88"/>
      <c r="K22" s="89"/>
      <c r="L22" s="1"/>
      <c r="M22" s="85">
        <v>15</v>
      </c>
      <c r="N22" s="86"/>
      <c r="O22" s="86"/>
      <c r="P22" s="86"/>
      <c r="Q22" s="86"/>
      <c r="R22" s="86"/>
      <c r="S22" s="86"/>
      <c r="T22" s="87"/>
      <c r="U22" s="88"/>
      <c r="V22" s="89"/>
      <c r="W22" s="1"/>
      <c r="X22" s="85">
        <v>20</v>
      </c>
      <c r="Y22" s="86"/>
      <c r="Z22" s="86"/>
      <c r="AA22" s="86"/>
      <c r="AB22" s="86"/>
      <c r="AC22" s="86"/>
      <c r="AD22" s="86"/>
      <c r="AE22" s="87"/>
      <c r="AF22" s="88"/>
      <c r="AG22" s="89"/>
      <c r="AH22" s="1"/>
      <c r="AI22" s="85">
        <v>40</v>
      </c>
      <c r="AJ22" s="86"/>
      <c r="AK22" s="86"/>
      <c r="AL22" s="86"/>
      <c r="AM22" s="86"/>
      <c r="AN22" s="86"/>
      <c r="AO22" s="86"/>
      <c r="AP22" s="87"/>
      <c r="AQ22" s="88"/>
      <c r="AR22" s="89"/>
      <c r="AS22" s="1"/>
      <c r="AT22" s="85">
        <v>42</v>
      </c>
      <c r="AU22" s="86"/>
      <c r="AV22" s="86"/>
      <c r="AW22" s="86"/>
      <c r="AX22" s="86"/>
      <c r="AY22" s="86"/>
      <c r="AZ22" s="86"/>
      <c r="BA22" s="87"/>
      <c r="BB22" s="88"/>
      <c r="BC22" s="89"/>
      <c r="BD22" s="40"/>
      <c r="BE22" s="40"/>
    </row>
    <row r="23" spans="1:57" ht="13" customHeight="1" x14ac:dyDescent="0.2">
      <c r="A23" s="1"/>
      <c r="B23" s="92" t="s">
        <v>23</v>
      </c>
      <c r="C23" s="93"/>
      <c r="D23" s="93"/>
      <c r="E23" s="93"/>
      <c r="F23" s="93"/>
      <c r="G23" s="93"/>
      <c r="H23" s="93"/>
      <c r="I23" s="94"/>
      <c r="J23" s="90"/>
      <c r="K23" s="91"/>
      <c r="L23" s="1"/>
      <c r="M23" s="92" t="s">
        <v>24</v>
      </c>
      <c r="N23" s="93"/>
      <c r="O23" s="93"/>
      <c r="P23" s="93"/>
      <c r="Q23" s="93"/>
      <c r="R23" s="93"/>
      <c r="S23" s="93"/>
      <c r="T23" s="94"/>
      <c r="U23" s="90"/>
      <c r="V23" s="91"/>
      <c r="W23" s="1"/>
      <c r="X23" s="92" t="s">
        <v>17</v>
      </c>
      <c r="Y23" s="93"/>
      <c r="Z23" s="93"/>
      <c r="AA23" s="93"/>
      <c r="AB23" s="93"/>
      <c r="AC23" s="93"/>
      <c r="AD23" s="93"/>
      <c r="AE23" s="94"/>
      <c r="AF23" s="90"/>
      <c r="AG23" s="91"/>
      <c r="AH23" s="1"/>
      <c r="AI23" s="92" t="s">
        <v>18</v>
      </c>
      <c r="AJ23" s="93"/>
      <c r="AK23" s="93"/>
      <c r="AL23" s="93"/>
      <c r="AM23" s="93"/>
      <c r="AN23" s="93"/>
      <c r="AO23" s="93"/>
      <c r="AP23" s="94"/>
      <c r="AQ23" s="90"/>
      <c r="AR23" s="91"/>
      <c r="AS23" s="1"/>
      <c r="AT23" s="92" t="s">
        <v>26</v>
      </c>
      <c r="AU23" s="93"/>
      <c r="AV23" s="93"/>
      <c r="AW23" s="93"/>
      <c r="AX23" s="93"/>
      <c r="AY23" s="93"/>
      <c r="AZ23" s="93"/>
      <c r="BA23" s="94"/>
      <c r="BB23" s="90"/>
      <c r="BC23" s="91"/>
      <c r="BD23" s="40"/>
      <c r="BE23" s="40"/>
    </row>
    <row r="24" spans="1:57" ht="13" customHeight="1" x14ac:dyDescent="0.2">
      <c r="A24" s="1"/>
      <c r="B24" s="85">
        <v>16</v>
      </c>
      <c r="C24" s="86"/>
      <c r="D24" s="86"/>
      <c r="E24" s="86"/>
      <c r="F24" s="86"/>
      <c r="G24" s="86"/>
      <c r="H24" s="86"/>
      <c r="I24" s="87"/>
      <c r="J24" s="88"/>
      <c r="K24" s="89"/>
      <c r="L24" s="1"/>
      <c r="M24" s="85">
        <v>17</v>
      </c>
      <c r="N24" s="86"/>
      <c r="O24" s="86"/>
      <c r="P24" s="86"/>
      <c r="Q24" s="86"/>
      <c r="R24" s="86"/>
      <c r="S24" s="86"/>
      <c r="T24" s="87"/>
      <c r="U24" s="88"/>
      <c r="V24" s="89"/>
      <c r="W24" s="17"/>
      <c r="X24" s="85">
        <v>21</v>
      </c>
      <c r="Y24" s="86"/>
      <c r="Z24" s="86"/>
      <c r="AA24" s="86"/>
      <c r="AB24" s="86"/>
      <c r="AC24" s="86"/>
      <c r="AD24" s="86"/>
      <c r="AE24" s="87"/>
      <c r="AF24" s="88"/>
      <c r="AG24" s="89"/>
      <c r="AH24" s="1"/>
      <c r="AI24" s="85">
        <v>41</v>
      </c>
      <c r="AJ24" s="86"/>
      <c r="AK24" s="86"/>
      <c r="AL24" s="86"/>
      <c r="AM24" s="86"/>
      <c r="AN24" s="86"/>
      <c r="AO24" s="86"/>
      <c r="AP24" s="87"/>
      <c r="AQ24" s="88"/>
      <c r="AR24" s="89"/>
      <c r="AS24" s="1"/>
      <c r="AT24" s="85">
        <v>43</v>
      </c>
      <c r="AU24" s="86"/>
      <c r="AV24" s="86"/>
      <c r="AW24" s="86"/>
      <c r="AX24" s="86"/>
      <c r="AY24" s="86"/>
      <c r="AZ24" s="86"/>
      <c r="BA24" s="87"/>
      <c r="BB24" s="88"/>
      <c r="BC24" s="89"/>
      <c r="BD24" s="40"/>
      <c r="BE24" s="40"/>
    </row>
    <row r="25" spans="1:57" ht="13" customHeight="1" x14ac:dyDescent="0.2">
      <c r="A25" s="1"/>
      <c r="B25" s="92" t="s">
        <v>27</v>
      </c>
      <c r="C25" s="93"/>
      <c r="D25" s="93"/>
      <c r="E25" s="93"/>
      <c r="F25" s="93"/>
      <c r="G25" s="93"/>
      <c r="H25" s="93"/>
      <c r="I25" s="94"/>
      <c r="J25" s="90"/>
      <c r="K25" s="91"/>
      <c r="L25" s="1"/>
      <c r="M25" s="92" t="s">
        <v>28</v>
      </c>
      <c r="N25" s="93"/>
      <c r="O25" s="93"/>
      <c r="P25" s="93"/>
      <c r="Q25" s="93"/>
      <c r="R25" s="93"/>
      <c r="S25" s="93"/>
      <c r="T25" s="94"/>
      <c r="U25" s="90"/>
      <c r="V25" s="91"/>
      <c r="W25" s="17"/>
      <c r="X25" s="92" t="s">
        <v>21</v>
      </c>
      <c r="Y25" s="93"/>
      <c r="Z25" s="93"/>
      <c r="AA25" s="93"/>
      <c r="AB25" s="93"/>
      <c r="AC25" s="93"/>
      <c r="AD25" s="93"/>
      <c r="AE25" s="94"/>
      <c r="AF25" s="90"/>
      <c r="AG25" s="91"/>
      <c r="AH25" s="1"/>
      <c r="AI25" s="92" t="s">
        <v>22</v>
      </c>
      <c r="AJ25" s="93"/>
      <c r="AK25" s="93"/>
      <c r="AL25" s="93"/>
      <c r="AM25" s="93"/>
      <c r="AN25" s="93"/>
      <c r="AO25" s="93"/>
      <c r="AP25" s="94"/>
      <c r="AQ25" s="90"/>
      <c r="AR25" s="91"/>
      <c r="AS25" s="1"/>
      <c r="AT25" s="92" t="s">
        <v>30</v>
      </c>
      <c r="AU25" s="93"/>
      <c r="AV25" s="93"/>
      <c r="AW25" s="93"/>
      <c r="AX25" s="93"/>
      <c r="AY25" s="93"/>
      <c r="AZ25" s="93"/>
      <c r="BA25" s="94"/>
      <c r="BB25" s="90"/>
      <c r="BC25" s="91"/>
      <c r="BD25" s="40"/>
      <c r="BE25" s="40"/>
    </row>
    <row r="26" spans="1:57" ht="5" customHeight="1" x14ac:dyDescent="0.2">
      <c r="A26" s="13"/>
      <c r="B26" s="19"/>
      <c r="C26" s="11"/>
      <c r="D26" s="13"/>
      <c r="E26" s="19"/>
      <c r="F26" s="11"/>
      <c r="G26" s="13"/>
      <c r="H26" s="19"/>
      <c r="I26" s="11"/>
      <c r="J26" s="13"/>
      <c r="K26" s="19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</row>
    <row r="27" spans="1:57" ht="14" customHeight="1" x14ac:dyDescent="0.2">
      <c r="A27" s="11"/>
      <c r="B27" s="10" t="s">
        <v>31</v>
      </c>
      <c r="C27" s="20"/>
      <c r="D27" s="21"/>
      <c r="E27" s="22"/>
      <c r="F27" s="20"/>
      <c r="G27" s="21"/>
      <c r="H27" s="10" t="s">
        <v>32</v>
      </c>
      <c r="I27" s="20"/>
      <c r="J27" s="21"/>
      <c r="K27" s="22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 t="s">
        <v>33</v>
      </c>
      <c r="AJ27" s="10"/>
      <c r="AK27" s="10"/>
      <c r="AL27" s="10"/>
      <c r="AM27" s="10"/>
      <c r="AN27" s="10"/>
      <c r="AO27" s="10"/>
      <c r="AP27" s="1"/>
      <c r="AQ27" s="1"/>
      <c r="AR27" s="1"/>
      <c r="AS27" s="1"/>
      <c r="AT27" s="1"/>
      <c r="AU27" s="1"/>
      <c r="AV27" s="23" t="str">
        <f ca="1">IF($G$53,"Bitte nur Mannschaft oder Einzel auswählen!","")</f>
        <v/>
      </c>
      <c r="AW27" s="1"/>
      <c r="AX27" s="1"/>
      <c r="AY27" s="1"/>
      <c r="AZ27" s="1"/>
      <c r="BA27" s="1"/>
      <c r="BB27" s="1"/>
      <c r="BC27" s="1"/>
      <c r="BD27" s="1"/>
      <c r="BE27" s="1"/>
    </row>
    <row r="28" spans="1:57" ht="14" customHeight="1" x14ac:dyDescent="0.2">
      <c r="A28" s="13"/>
      <c r="B28" s="122" t="str">
        <f ca="1">IF(ISBLANK(INDIRECT("'Kopfdaten'"&amp;$A$59&amp;"D6")),"",INDIRECT("'Kopfdaten'"&amp;$A$59&amp;"D6"))</f>
        <v/>
      </c>
      <c r="C28" s="123"/>
      <c r="D28" s="123"/>
      <c r="E28" s="123"/>
      <c r="F28" s="124"/>
      <c r="G28" s="13"/>
      <c r="H28" s="128" t="str">
        <f ca="1">IF(ISBLANK(INDIRECT("'Kopfdaten'"&amp;$A$59&amp;"I6")),"",INDIRECT("'Kopfdaten'"&amp;$A$59&amp;"I6"))</f>
        <v/>
      </c>
      <c r="I28" s="129"/>
      <c r="J28" s="129"/>
      <c r="K28" s="129"/>
      <c r="L28" s="129"/>
      <c r="M28" s="129"/>
      <c r="N28" s="129"/>
      <c r="O28" s="129"/>
      <c r="P28" s="129"/>
      <c r="Q28" s="129"/>
      <c r="R28" s="129"/>
      <c r="S28" s="129"/>
      <c r="T28" s="129"/>
      <c r="U28" s="129"/>
      <c r="V28" s="129"/>
      <c r="W28" s="129"/>
      <c r="X28" s="129"/>
      <c r="Y28" s="129"/>
      <c r="Z28" s="129"/>
      <c r="AA28" s="129"/>
      <c r="AB28" s="129"/>
      <c r="AC28" s="129"/>
      <c r="AD28" s="129"/>
      <c r="AE28" s="132"/>
      <c r="AF28" s="133"/>
      <c r="AG28" s="133"/>
      <c r="AH28" s="1"/>
      <c r="AI28" s="134" t="s">
        <v>34</v>
      </c>
      <c r="AJ28" s="134"/>
      <c r="AK28" s="134"/>
      <c r="AL28" s="134"/>
      <c r="AM28" s="134"/>
      <c r="AN28" s="134"/>
      <c r="AO28" s="134"/>
      <c r="AP28" s="134"/>
      <c r="AQ28" s="88"/>
      <c r="AR28" s="89"/>
      <c r="AS28" s="1"/>
      <c r="AT28" s="134" t="s">
        <v>35</v>
      </c>
      <c r="AU28" s="134"/>
      <c r="AV28" s="134"/>
      <c r="AW28" s="134"/>
      <c r="AX28" s="134"/>
      <c r="AY28" s="134"/>
      <c r="AZ28" s="134"/>
      <c r="BA28" s="134"/>
      <c r="BB28" s="88"/>
      <c r="BC28" s="89"/>
      <c r="BD28" s="1"/>
      <c r="BE28" s="1"/>
    </row>
    <row r="29" spans="1:57" ht="14" customHeight="1" x14ac:dyDescent="0.2">
      <c r="A29" s="11"/>
      <c r="B29" s="125"/>
      <c r="C29" s="126"/>
      <c r="D29" s="126"/>
      <c r="E29" s="126"/>
      <c r="F29" s="127"/>
      <c r="G29" s="11"/>
      <c r="H29" s="130"/>
      <c r="I29" s="131"/>
      <c r="J29" s="131"/>
      <c r="K29" s="131"/>
      <c r="L29" s="131"/>
      <c r="M29" s="131"/>
      <c r="N29" s="131"/>
      <c r="O29" s="131"/>
      <c r="P29" s="131"/>
      <c r="Q29" s="131"/>
      <c r="R29" s="131"/>
      <c r="S29" s="131"/>
      <c r="T29" s="131"/>
      <c r="U29" s="131"/>
      <c r="V29" s="131"/>
      <c r="W29" s="131"/>
      <c r="X29" s="131"/>
      <c r="Y29" s="131"/>
      <c r="Z29" s="131"/>
      <c r="AA29" s="131"/>
      <c r="AB29" s="131"/>
      <c r="AC29" s="131"/>
      <c r="AD29" s="131"/>
      <c r="AE29" s="132"/>
      <c r="AF29" s="133"/>
      <c r="AG29" s="133"/>
      <c r="AH29" s="1"/>
      <c r="AI29" s="134"/>
      <c r="AJ29" s="134"/>
      <c r="AK29" s="134"/>
      <c r="AL29" s="134"/>
      <c r="AM29" s="134"/>
      <c r="AN29" s="134"/>
      <c r="AO29" s="134"/>
      <c r="AP29" s="134"/>
      <c r="AQ29" s="90"/>
      <c r="AR29" s="91"/>
      <c r="AS29" s="1"/>
      <c r="AT29" s="134"/>
      <c r="AU29" s="134"/>
      <c r="AV29" s="134"/>
      <c r="AW29" s="134"/>
      <c r="AX29" s="134"/>
      <c r="AY29" s="134"/>
      <c r="AZ29" s="134"/>
      <c r="BA29" s="134"/>
      <c r="BB29" s="90"/>
      <c r="BC29" s="91"/>
      <c r="BD29" s="1"/>
      <c r="BE29" s="1"/>
    </row>
    <row r="30" spans="1:57" ht="5" customHeight="1" x14ac:dyDescent="0.2">
      <c r="A30" s="13"/>
      <c r="B30" s="19"/>
      <c r="C30" s="11"/>
      <c r="D30" s="13"/>
      <c r="E30" s="19"/>
      <c r="F30" s="11"/>
      <c r="G30" s="13"/>
      <c r="H30" s="19"/>
      <c r="I30" s="11"/>
      <c r="J30" s="13"/>
      <c r="K30" s="19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</row>
    <row r="31" spans="1:57" ht="14" customHeight="1" x14ac:dyDescent="0.2">
      <c r="A31" s="11"/>
      <c r="B31" s="10" t="s">
        <v>36</v>
      </c>
      <c r="C31" s="20"/>
      <c r="D31" s="21"/>
      <c r="E31" s="22"/>
      <c r="F31" s="20"/>
      <c r="G31" s="21"/>
      <c r="H31" s="10" t="s">
        <v>37</v>
      </c>
      <c r="I31" s="20"/>
      <c r="J31" s="21"/>
      <c r="K31" s="22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24" t="s">
        <v>38</v>
      </c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24" t="s">
        <v>39</v>
      </c>
      <c r="AS31" s="10"/>
      <c r="AT31" s="10"/>
      <c r="AU31" s="10"/>
      <c r="AV31" s="10"/>
      <c r="AW31" s="10"/>
      <c r="AX31" s="10"/>
      <c r="AY31" s="24" t="s">
        <v>147</v>
      </c>
      <c r="AZ31" s="10"/>
      <c r="BA31" s="1"/>
      <c r="BB31" s="1"/>
      <c r="BC31" s="1"/>
      <c r="BD31" s="1"/>
      <c r="BE31" s="1"/>
    </row>
    <row r="32" spans="1:57" s="26" customFormat="1" ht="23" customHeight="1" x14ac:dyDescent="0.2">
      <c r="A32" s="25"/>
      <c r="B32" s="116" t="str">
        <f>IF(ISBLANK($E32),"",$B$28)</f>
        <v/>
      </c>
      <c r="C32" s="117"/>
      <c r="D32" s="117"/>
      <c r="E32" s="118"/>
      <c r="F32" s="118"/>
      <c r="G32" s="119"/>
      <c r="H32" s="120"/>
      <c r="I32" s="120"/>
      <c r="J32" s="120"/>
      <c r="K32" s="120"/>
      <c r="L32" s="120"/>
      <c r="M32" s="120"/>
      <c r="N32" s="120"/>
      <c r="O32" s="120"/>
      <c r="P32" s="120"/>
      <c r="Q32" s="120"/>
      <c r="R32" s="120"/>
      <c r="S32" s="120"/>
      <c r="T32" s="120"/>
      <c r="U32" s="120"/>
      <c r="V32" s="120"/>
      <c r="W32" s="120"/>
      <c r="X32" s="120"/>
      <c r="Y32" s="120"/>
      <c r="Z32" s="120"/>
      <c r="AA32" s="120"/>
      <c r="AB32" s="120"/>
      <c r="AC32" s="120"/>
      <c r="AD32" s="120"/>
      <c r="AE32" s="120"/>
      <c r="AF32" s="120"/>
      <c r="AG32" s="120"/>
      <c r="AH32" s="120"/>
      <c r="AI32" s="120"/>
      <c r="AJ32" s="120"/>
      <c r="AK32" s="120"/>
      <c r="AL32" s="120"/>
      <c r="AM32" s="120"/>
      <c r="AN32" s="120"/>
      <c r="AO32" s="120"/>
      <c r="AP32" s="120"/>
      <c r="AQ32" s="120"/>
      <c r="AR32" s="121"/>
      <c r="AS32" s="121"/>
      <c r="AT32" s="121"/>
      <c r="AU32" s="121"/>
      <c r="AV32" s="121"/>
      <c r="AW32" s="121"/>
      <c r="AX32" s="121"/>
      <c r="AY32" s="121"/>
      <c r="AZ32" s="121"/>
      <c r="BA32" s="121"/>
      <c r="BB32" s="121"/>
      <c r="BC32" s="121"/>
      <c r="BD32" s="121"/>
      <c r="BE32" s="25"/>
    </row>
    <row r="33" spans="1:58" s="26" customFormat="1" ht="23" customHeight="1" x14ac:dyDescent="0.2">
      <c r="A33" s="25"/>
      <c r="B33" s="116" t="str">
        <f t="shared" ref="B33:B34" si="0">IF(ISBLANK($E33),"",$B$28)</f>
        <v/>
      </c>
      <c r="C33" s="117"/>
      <c r="D33" s="117"/>
      <c r="E33" s="118"/>
      <c r="F33" s="118"/>
      <c r="G33" s="119"/>
      <c r="H33" s="120"/>
      <c r="I33" s="120"/>
      <c r="J33" s="120"/>
      <c r="K33" s="120"/>
      <c r="L33" s="120"/>
      <c r="M33" s="120"/>
      <c r="N33" s="120"/>
      <c r="O33" s="120"/>
      <c r="P33" s="120"/>
      <c r="Q33" s="120"/>
      <c r="R33" s="120"/>
      <c r="S33" s="120"/>
      <c r="T33" s="120"/>
      <c r="U33" s="120"/>
      <c r="V33" s="120"/>
      <c r="W33" s="120"/>
      <c r="X33" s="120"/>
      <c r="Y33" s="120"/>
      <c r="Z33" s="120"/>
      <c r="AA33" s="120"/>
      <c r="AB33" s="120"/>
      <c r="AC33" s="120"/>
      <c r="AD33" s="120"/>
      <c r="AE33" s="120"/>
      <c r="AF33" s="120"/>
      <c r="AG33" s="120"/>
      <c r="AH33" s="120"/>
      <c r="AI33" s="120"/>
      <c r="AJ33" s="120"/>
      <c r="AK33" s="120"/>
      <c r="AL33" s="120"/>
      <c r="AM33" s="120"/>
      <c r="AN33" s="120"/>
      <c r="AO33" s="120"/>
      <c r="AP33" s="120"/>
      <c r="AQ33" s="120"/>
      <c r="AR33" s="121"/>
      <c r="AS33" s="121"/>
      <c r="AT33" s="121"/>
      <c r="AU33" s="121"/>
      <c r="AV33" s="121"/>
      <c r="AW33" s="121"/>
      <c r="AX33" s="121"/>
      <c r="AY33" s="121"/>
      <c r="AZ33" s="121"/>
      <c r="BA33" s="121"/>
      <c r="BB33" s="121"/>
      <c r="BC33" s="121"/>
      <c r="BD33" s="121"/>
      <c r="BE33" s="25"/>
    </row>
    <row r="34" spans="1:58" s="26" customFormat="1" ht="23" customHeight="1" x14ac:dyDescent="0.2">
      <c r="A34" s="25"/>
      <c r="B34" s="116" t="str">
        <f t="shared" si="0"/>
        <v/>
      </c>
      <c r="C34" s="117"/>
      <c r="D34" s="117"/>
      <c r="E34" s="118"/>
      <c r="F34" s="118"/>
      <c r="G34" s="119"/>
      <c r="H34" s="120"/>
      <c r="I34" s="120"/>
      <c r="J34" s="120"/>
      <c r="K34" s="120"/>
      <c r="L34" s="120"/>
      <c r="M34" s="120"/>
      <c r="N34" s="120"/>
      <c r="O34" s="120"/>
      <c r="P34" s="120"/>
      <c r="Q34" s="120"/>
      <c r="R34" s="120"/>
      <c r="S34" s="120"/>
      <c r="T34" s="120"/>
      <c r="U34" s="120"/>
      <c r="V34" s="120"/>
      <c r="W34" s="120"/>
      <c r="X34" s="120"/>
      <c r="Y34" s="120"/>
      <c r="Z34" s="120"/>
      <c r="AA34" s="120"/>
      <c r="AB34" s="120"/>
      <c r="AC34" s="120"/>
      <c r="AD34" s="120"/>
      <c r="AE34" s="120"/>
      <c r="AF34" s="120"/>
      <c r="AG34" s="120"/>
      <c r="AH34" s="120"/>
      <c r="AI34" s="120"/>
      <c r="AJ34" s="120"/>
      <c r="AK34" s="120"/>
      <c r="AL34" s="120"/>
      <c r="AM34" s="120"/>
      <c r="AN34" s="120"/>
      <c r="AO34" s="120"/>
      <c r="AP34" s="120"/>
      <c r="AQ34" s="120"/>
      <c r="AR34" s="121"/>
      <c r="AS34" s="121"/>
      <c r="AT34" s="121"/>
      <c r="AU34" s="121"/>
      <c r="AV34" s="121"/>
      <c r="AW34" s="121"/>
      <c r="AX34" s="121"/>
      <c r="AY34" s="121"/>
      <c r="AZ34" s="121"/>
      <c r="BA34" s="121"/>
      <c r="BB34" s="121"/>
      <c r="BC34" s="121"/>
      <c r="BD34" s="121"/>
      <c r="BE34" s="25"/>
    </row>
    <row r="35" spans="1:58" ht="5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</row>
    <row r="36" spans="1:58" ht="20" customHeight="1" x14ac:dyDescent="0.25">
      <c r="A36" s="1"/>
      <c r="B36" s="27" t="s">
        <v>40</v>
      </c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35" t="str">
        <f ca="1">IF(ISBLANK(INDIRECT("'Kopfdaten'"&amp;$A$59&amp;"B10")),"",INDIRECT("'Kopfdaten'"&amp;$A$59&amp;"B10"))</f>
        <v/>
      </c>
      <c r="Q36" s="135"/>
      <c r="R36" s="135"/>
      <c r="S36" s="135"/>
      <c r="T36" s="135"/>
      <c r="U36" s="135"/>
      <c r="V36" s="135"/>
      <c r="W36" s="135"/>
      <c r="X36" s="135"/>
      <c r="Y36" s="135"/>
      <c r="Z36" s="135"/>
      <c r="AA36" s="135"/>
      <c r="AB36" s="135"/>
      <c r="AC36" s="135"/>
      <c r="AD36" s="135"/>
      <c r="AE36" s="135"/>
      <c r="AF36" s="135"/>
      <c r="AG36" s="135"/>
      <c r="AH36" s="135"/>
      <c r="AI36" s="135"/>
      <c r="AJ36" s="135"/>
      <c r="AK36" s="135"/>
      <c r="AL36" s="135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28" t="s">
        <v>41</v>
      </c>
      <c r="AY36" s="136" t="str">
        <f>IF(SUM(AY32:AY34)&gt;0,SUM(AY32:AY34),"")</f>
        <v/>
      </c>
      <c r="AZ36" s="137"/>
      <c r="BA36" s="137"/>
      <c r="BB36" s="137"/>
      <c r="BC36" s="137"/>
      <c r="BD36" s="138"/>
      <c r="BE36" s="1"/>
    </row>
    <row r="37" spans="1:58" x14ac:dyDescent="0.2">
      <c r="A37" s="1"/>
      <c r="B37" s="11" t="s">
        <v>150</v>
      </c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29" t="s">
        <v>159</v>
      </c>
      <c r="BE37" s="1"/>
    </row>
    <row r="39" spans="1:58" x14ac:dyDescent="0.2">
      <c r="A39" s="31"/>
      <c r="B39" s="31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</row>
    <row r="40" spans="1:58" x14ac:dyDescent="0.2">
      <c r="A40" s="35"/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  <c r="AF40" s="35"/>
      <c r="AG40" s="35"/>
      <c r="AH40" s="35"/>
      <c r="AI40" s="35"/>
      <c r="AJ40" s="35"/>
      <c r="AK40" s="35"/>
      <c r="AL40" s="35"/>
      <c r="AM40" s="35"/>
      <c r="AN40" s="35"/>
      <c r="AO40" s="35"/>
      <c r="AP40" s="35"/>
      <c r="AQ40" s="35"/>
      <c r="AR40" s="35"/>
      <c r="AS40" s="35"/>
      <c r="AT40" s="35"/>
      <c r="AU40" s="35"/>
      <c r="AV40" s="35"/>
      <c r="AW40" s="35"/>
      <c r="AX40" s="35"/>
      <c r="AY40" s="35"/>
      <c r="AZ40" s="35"/>
      <c r="BA40" s="35"/>
      <c r="BB40" s="35"/>
      <c r="BC40" s="35"/>
      <c r="BD40" s="35"/>
      <c r="BE40" s="35"/>
      <c r="BF40" s="35"/>
    </row>
    <row r="41" spans="1:58" x14ac:dyDescent="0.2">
      <c r="A41" s="35"/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  <c r="AF41" s="35"/>
      <c r="AG41" s="35"/>
      <c r="AH41" s="35"/>
      <c r="AI41" s="35"/>
      <c r="AJ41" s="35"/>
      <c r="AK41" s="35"/>
      <c r="AL41" s="35"/>
      <c r="AM41" s="35"/>
      <c r="AN41" s="35"/>
      <c r="AO41" s="35"/>
      <c r="AP41" s="35"/>
      <c r="AQ41" s="35"/>
      <c r="AR41" s="35"/>
      <c r="AS41" s="35"/>
      <c r="AT41" s="35"/>
      <c r="AU41" s="35"/>
      <c r="AV41" s="35"/>
      <c r="AW41" s="35"/>
      <c r="AX41" s="35"/>
      <c r="AY41" s="35"/>
      <c r="AZ41" s="35"/>
      <c r="BA41" s="35"/>
      <c r="BB41" s="35"/>
      <c r="BC41" s="35"/>
      <c r="BD41" s="35"/>
      <c r="BE41" s="35"/>
      <c r="BF41" s="35"/>
    </row>
    <row r="42" spans="1:58" x14ac:dyDescent="0.2">
      <c r="A42" s="35"/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  <c r="AF42" s="35"/>
      <c r="AG42" s="35"/>
      <c r="AH42" s="35"/>
      <c r="AI42" s="35"/>
      <c r="AJ42" s="35"/>
      <c r="AK42" s="35"/>
      <c r="AL42" s="35"/>
      <c r="AM42" s="35"/>
      <c r="AN42" s="35"/>
      <c r="AO42" s="35"/>
      <c r="AP42" s="35"/>
      <c r="AQ42" s="35"/>
      <c r="AR42" s="35"/>
      <c r="AS42" s="35"/>
      <c r="AT42" s="35"/>
      <c r="AU42" s="35"/>
      <c r="AV42" s="35"/>
      <c r="AW42" s="35"/>
      <c r="AX42" s="35"/>
      <c r="AY42" s="35"/>
      <c r="AZ42" s="35"/>
      <c r="BA42" s="35"/>
      <c r="BB42" s="35"/>
      <c r="BC42" s="35"/>
      <c r="BD42" s="35"/>
      <c r="BE42" s="35"/>
      <c r="BF42" s="35"/>
    </row>
    <row r="43" spans="1:58" x14ac:dyDescent="0.2">
      <c r="A43" s="35"/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F43" s="35"/>
      <c r="AG43" s="35"/>
      <c r="AH43" s="35"/>
      <c r="AI43" s="35"/>
      <c r="AJ43" s="35"/>
      <c r="AK43" s="35"/>
      <c r="AL43" s="35"/>
      <c r="AM43" s="35"/>
      <c r="AN43" s="35"/>
      <c r="AO43" s="35"/>
      <c r="AP43" s="35"/>
      <c r="AQ43" s="35"/>
      <c r="AR43" s="35"/>
      <c r="AS43" s="35"/>
      <c r="AT43" s="35"/>
      <c r="AU43" s="35"/>
      <c r="AV43" s="35"/>
      <c r="AW43" s="35"/>
      <c r="AX43" s="35"/>
      <c r="AY43" s="35"/>
      <c r="AZ43" s="35"/>
      <c r="BA43" s="35"/>
      <c r="BB43" s="35"/>
      <c r="BC43" s="35"/>
      <c r="BD43" s="35"/>
      <c r="BE43" s="35"/>
      <c r="BF43" s="35"/>
    </row>
    <row r="44" spans="1:58" x14ac:dyDescent="0.2">
      <c r="A44" s="35"/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  <c r="AF44" s="35"/>
      <c r="AG44" s="35"/>
      <c r="AH44" s="35"/>
      <c r="AI44" s="35"/>
      <c r="AJ44" s="35"/>
      <c r="AK44" s="35"/>
      <c r="AL44" s="35"/>
      <c r="AM44" s="35"/>
      <c r="AN44" s="35"/>
      <c r="AO44" s="35"/>
      <c r="AP44" s="35"/>
      <c r="AQ44" s="35"/>
      <c r="AR44" s="35"/>
      <c r="AS44" s="35"/>
      <c r="AT44" s="35"/>
      <c r="AU44" s="35"/>
      <c r="AV44" s="35"/>
      <c r="AW44" s="35"/>
      <c r="AX44" s="35"/>
      <c r="AY44" s="35"/>
      <c r="AZ44" s="35"/>
      <c r="BA44" s="35"/>
      <c r="BB44" s="35"/>
      <c r="BC44" s="35"/>
      <c r="BD44" s="35"/>
      <c r="BE44" s="35"/>
      <c r="BF44" s="35"/>
    </row>
    <row r="45" spans="1:58" x14ac:dyDescent="0.2">
      <c r="A45" s="35"/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  <c r="AF45" s="35"/>
      <c r="AG45" s="35"/>
      <c r="AH45" s="35"/>
      <c r="AI45" s="35"/>
      <c r="AJ45" s="35"/>
      <c r="AK45" s="35"/>
      <c r="AL45" s="35"/>
      <c r="AM45" s="35"/>
      <c r="AN45" s="35"/>
      <c r="AO45" s="35"/>
      <c r="AP45" s="35"/>
      <c r="AQ45" s="35"/>
      <c r="AR45" s="35"/>
      <c r="AS45" s="35"/>
      <c r="AT45" s="35"/>
      <c r="AU45" s="35"/>
      <c r="AV45" s="35"/>
      <c r="AW45" s="35"/>
      <c r="AX45" s="35"/>
      <c r="AY45" s="35"/>
      <c r="AZ45" s="35"/>
      <c r="BA45" s="35"/>
      <c r="BB45" s="35"/>
      <c r="BC45" s="35"/>
      <c r="BD45" s="35"/>
      <c r="BE45" s="35"/>
      <c r="BF45" s="35"/>
    </row>
    <row r="46" spans="1:58" x14ac:dyDescent="0.2">
      <c r="A46" s="35"/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  <c r="AF46" s="35"/>
      <c r="AG46" s="35"/>
      <c r="AH46" s="35"/>
      <c r="AI46" s="35"/>
      <c r="AJ46" s="35"/>
      <c r="AK46" s="35"/>
      <c r="AL46" s="35"/>
      <c r="AM46" s="35"/>
      <c r="AN46" s="35"/>
      <c r="AO46" s="35"/>
      <c r="AP46" s="35"/>
      <c r="AQ46" s="35"/>
      <c r="AR46" s="35"/>
      <c r="AS46" s="35"/>
      <c r="AT46" s="35"/>
      <c r="AU46" s="35"/>
      <c r="AV46" s="35"/>
      <c r="AW46" s="35"/>
      <c r="AX46" s="35"/>
      <c r="AY46" s="35"/>
      <c r="AZ46" s="35"/>
      <c r="BA46" s="35"/>
      <c r="BB46" s="35"/>
      <c r="BC46" s="35"/>
      <c r="BD46" s="35"/>
      <c r="BE46" s="35"/>
      <c r="BF46" s="35"/>
    </row>
    <row r="47" spans="1:58" x14ac:dyDescent="0.2">
      <c r="A47" s="35"/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I47" s="35"/>
      <c r="AJ47" s="35"/>
      <c r="AK47" s="35"/>
      <c r="AL47" s="35"/>
      <c r="AM47" s="35"/>
      <c r="AN47" s="35"/>
      <c r="AO47" s="35"/>
      <c r="AP47" s="35"/>
      <c r="AQ47" s="35"/>
      <c r="AR47" s="35"/>
      <c r="AS47" s="35"/>
      <c r="AT47" s="35"/>
      <c r="AU47" s="35"/>
      <c r="AV47" s="35"/>
      <c r="AW47" s="35"/>
      <c r="AX47" s="35"/>
      <c r="AY47" s="35"/>
      <c r="AZ47" s="35"/>
      <c r="BA47" s="35"/>
      <c r="BB47" s="35"/>
      <c r="BC47" s="35"/>
      <c r="BD47" s="35"/>
      <c r="BE47" s="35"/>
      <c r="BF47" s="35"/>
    </row>
    <row r="48" spans="1:58" x14ac:dyDescent="0.2">
      <c r="A48" s="35"/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  <c r="AF48" s="35"/>
      <c r="AG48" s="35"/>
      <c r="AH48" s="35"/>
      <c r="AI48" s="35"/>
      <c r="AJ48" s="35"/>
      <c r="AK48" s="35"/>
      <c r="AL48" s="35"/>
      <c r="AM48" s="35"/>
      <c r="AN48" s="35"/>
      <c r="AO48" s="35"/>
      <c r="AP48" s="35"/>
      <c r="AQ48" s="35"/>
      <c r="AR48" s="35"/>
      <c r="AS48" s="35"/>
      <c r="AT48" s="35"/>
      <c r="AU48" s="35"/>
      <c r="AV48" s="35"/>
      <c r="AW48" s="35"/>
      <c r="AX48" s="35"/>
      <c r="AY48" s="35"/>
      <c r="AZ48" s="35"/>
      <c r="BA48" s="35"/>
      <c r="BB48" s="35"/>
      <c r="BC48" s="35"/>
      <c r="BD48" s="35"/>
      <c r="BE48" s="35"/>
      <c r="BF48" s="35"/>
    </row>
    <row r="49" spans="1:58" x14ac:dyDescent="0.2">
      <c r="A49" s="36"/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 t="s">
        <v>42</v>
      </c>
      <c r="S49" s="36"/>
      <c r="T49" s="36"/>
      <c r="U49" s="36"/>
      <c r="V49" s="36"/>
      <c r="W49" s="36"/>
      <c r="X49" s="36" t="s">
        <v>43</v>
      </c>
      <c r="Y49" s="36"/>
      <c r="Z49" s="36"/>
      <c r="AA49" s="36"/>
      <c r="AB49" s="36"/>
      <c r="AC49" s="36"/>
      <c r="AD49" s="36"/>
      <c r="AE49" s="36"/>
      <c r="AF49" s="36"/>
      <c r="AG49" s="36"/>
      <c r="AH49" s="36"/>
      <c r="AI49" s="36"/>
      <c r="AJ49" s="36" t="s">
        <v>44</v>
      </c>
      <c r="AK49" s="36"/>
      <c r="AL49" s="36"/>
      <c r="AM49" s="36"/>
      <c r="AN49" s="36"/>
      <c r="AO49" s="36"/>
      <c r="AP49" s="36" t="s">
        <v>45</v>
      </c>
      <c r="AQ49" s="36"/>
      <c r="AR49" s="36"/>
      <c r="AS49" s="36"/>
      <c r="AT49" s="36"/>
      <c r="AU49" s="36"/>
      <c r="AV49" s="36"/>
      <c r="AW49" s="36"/>
      <c r="AX49" s="36"/>
      <c r="AY49" s="36" t="s">
        <v>46</v>
      </c>
      <c r="AZ49" s="36"/>
      <c r="BA49" s="36"/>
      <c r="BB49" s="36" t="s">
        <v>47</v>
      </c>
      <c r="BC49" s="36"/>
      <c r="BD49" s="36"/>
      <c r="BE49" s="36"/>
      <c r="BF49" s="36"/>
    </row>
    <row r="50" spans="1:58" x14ac:dyDescent="0.2">
      <c r="A50" s="42" t="s">
        <v>48</v>
      </c>
      <c r="B50" s="42"/>
      <c r="C50" s="42"/>
      <c r="D50" s="42"/>
      <c r="E50" s="42"/>
      <c r="F50" s="42"/>
      <c r="G50" s="43">
        <f ca="1">IF($AZ$50-$AY$50&gt;0,COUNTIF(INDIRECT("J"&amp;$AY$50&amp;":K"&amp;$AZ$50),"&lt;&gt;"),0)</f>
        <v>0</v>
      </c>
      <c r="H50" s="43">
        <f ca="1">IF($AZ$51-$AY$51&gt;0,COUNTIF(INDIRECT("U"&amp;$AY$51&amp;":V"&amp;$AZ$51),"&lt;&gt;"),0)</f>
        <v>0</v>
      </c>
      <c r="I50" s="43">
        <f ca="1">IF($AZ$52-$AY$52&gt;0,COUNTIF(INDIRECT("AF"&amp;$AY$52&amp;":AG"&amp;$AZ$52),"&lt;&gt;"),0)</f>
        <v>0</v>
      </c>
      <c r="J50" s="43">
        <f ca="1">IF($AZ$53-$AY$53&gt;0,COUNTIF(INDIRECT("AQ"&amp;$AY$53&amp;":AR"&amp;$AZ$53),"&lt;&gt;"),0)</f>
        <v>0</v>
      </c>
      <c r="K50" s="43">
        <f ca="1">IF($AZ$54-$AY$54&gt;0,COUNTIF(INDIRECT("BB"&amp;$AY$54&amp;":BC"&amp;$AZ$54),"&lt;&gt;"),0)</f>
        <v>0</v>
      </c>
      <c r="L50" s="44" t="s">
        <v>49</v>
      </c>
      <c r="M50" s="43">
        <f ca="1">SUM(G50:K50)</f>
        <v>0</v>
      </c>
      <c r="N50" s="42"/>
      <c r="O50" s="42"/>
      <c r="P50" s="42"/>
      <c r="Q50" s="42"/>
      <c r="R50" s="45" t="str">
        <f ca="1">IF($BC$50-$BB$50&gt;0,IF(ISERROR(INDEX(INDIRECT("B"&amp;$BB$50&amp;":K"&amp;$BC$50),MATCH("X",INDIRECT("J"&amp;$BB$50&amp;":J"&amp;$BC$50),0),1)),"",INDEX(INDIRECT("B"&amp;$BB$50&amp;":K"&amp;$BC$50),MATCH("X",INDIRECT("J"&amp;$BB$50&amp;":J"&amp;$BC$50),0),1)),"")</f>
        <v/>
      </c>
      <c r="S50" s="45"/>
      <c r="T50" s="45"/>
      <c r="U50" s="45"/>
      <c r="V50" s="45"/>
      <c r="W50" s="42"/>
      <c r="X50" s="45" t="str">
        <f ca="1">IF($BC$50-$BB$50&gt;0,IF(ISERROR(INDEX(INDIRECT("B"&amp;$BB$50&amp;":K"&amp;$BC$50),MATCH("X",INDIRECT("J"&amp;$BB$50&amp;":J"&amp;$BC$50),0)+1,1)),"",INDEX(INDIRECT("B"&amp;$BB$50&amp;":K"&amp;$BC$50),MATCH("X",INDIRECT("J"&amp;$BB$50&amp;":J"&amp;$BC$50),0)+1,1)),"")</f>
        <v/>
      </c>
      <c r="Y50" s="45"/>
      <c r="Z50" s="45"/>
      <c r="AA50" s="45"/>
      <c r="AB50" s="45"/>
      <c r="AC50" s="45"/>
      <c r="AD50" s="45"/>
      <c r="AE50" s="45"/>
      <c r="AF50" s="45"/>
      <c r="AG50" s="45"/>
      <c r="AH50" s="42"/>
      <c r="AI50" s="42"/>
      <c r="AJ50" s="45" t="str">
        <f ca="1">IF($AZ$50-$AY$50&gt;0,IF(ISERROR(INDEX(INDIRECT("B"&amp;$AY$50&amp;":K"&amp;$AZ$50),MATCH("X",INDIRECT("J"&amp;$AY$50&amp;":J"&amp;$AZ$50),0),1)),"",INDEX(INDIRECT("B"&amp;$AY$50&amp;":K"&amp;$AZ$50),MATCH("X",INDIRECT("J"&amp;$AY$50&amp;":J"&amp;$AZ$50),0),1)),"")</f>
        <v/>
      </c>
      <c r="AK50" s="45"/>
      <c r="AL50" s="45"/>
      <c r="AM50" s="45"/>
      <c r="AN50" s="45"/>
      <c r="AO50" s="42"/>
      <c r="AP50" s="45" t="str">
        <f ca="1">IF($AZ$50-$AY$50&gt;0,IF(ISERROR(INDEX(INDIRECT("B"&amp;$AY$50&amp;":K"&amp;$AZ$50),MATCH("X",INDIRECT("J"&amp;$AY$50&amp;":J"&amp;$AZ$50),0)+1,1)),"",INDEX(INDIRECT("B"&amp;$AY$50&amp;":K"&amp;$AZ$50),MATCH("X",INDIRECT("J"&amp;$AY$50&amp;":J"&amp;$AZ$50),0)+1,1)),"")</f>
        <v/>
      </c>
      <c r="AQ50" s="45"/>
      <c r="AR50" s="45"/>
      <c r="AS50" s="45"/>
      <c r="AT50" s="45"/>
      <c r="AU50" s="42"/>
      <c r="AV50" s="35"/>
      <c r="AW50" s="35"/>
      <c r="AX50" s="45" t="s">
        <v>50</v>
      </c>
      <c r="AY50" s="45">
        <v>6</v>
      </c>
      <c r="AZ50" s="45">
        <v>15</v>
      </c>
      <c r="BA50" s="35"/>
      <c r="BB50" s="45">
        <v>18</v>
      </c>
      <c r="BC50" s="45">
        <v>25</v>
      </c>
      <c r="BD50" s="46"/>
      <c r="BE50" s="35"/>
      <c r="BF50" s="36"/>
    </row>
    <row r="51" spans="1:58" x14ac:dyDescent="0.2">
      <c r="A51" s="43" t="s">
        <v>51</v>
      </c>
      <c r="B51" s="43"/>
      <c r="C51" s="43"/>
      <c r="D51" s="43"/>
      <c r="E51" s="43"/>
      <c r="F51" s="43"/>
      <c r="G51" s="43">
        <f ca="1">IF($BC$50-$BB$50&gt;0,COUNTIF(INDIRECT("J"&amp;$BB$50&amp;":K"&amp;$BC$50),"&lt;&gt;"),0)</f>
        <v>0</v>
      </c>
      <c r="H51" s="43">
        <f ca="1">IF($BC$51-$BB$51&gt;0,COUNTIF(INDIRECT("U"&amp;$BB$51&amp;":V"&amp;$BC$51),"&lt;&gt;"),0)</f>
        <v>0</v>
      </c>
      <c r="I51" s="43">
        <f ca="1">IF($BC$52-$BB$52&gt;0,COUNTIF(INDIRECT("AF"&amp;$BB$52&amp;":AG"&amp;$BC$52),"&lt;&gt;"),0)</f>
        <v>0</v>
      </c>
      <c r="J51" s="43">
        <f ca="1">IF($BC$53-$BB$53&gt;0,COUNTIF(INDIRECT("AQ"&amp;$BB$53&amp;":AR"&amp;$BC$53),"&lt;&gt;"),0)</f>
        <v>0</v>
      </c>
      <c r="K51" s="43">
        <f ca="1">IF($BC$54-$BB$54&gt;0,COUNTIF(INDIRECT("BB"&amp;$BB$54&amp;":BC"&amp;$BC$54),"&lt;&gt;"),0)</f>
        <v>0</v>
      </c>
      <c r="L51" s="44" t="s">
        <v>49</v>
      </c>
      <c r="M51" s="43">
        <f ca="1">SUM(G51:K51)</f>
        <v>0</v>
      </c>
      <c r="N51" s="43"/>
      <c r="O51" s="43"/>
      <c r="P51" s="42"/>
      <c r="Q51" s="43"/>
      <c r="R51" s="45" t="str">
        <f ca="1">IF($BC$51-$BB$51&gt;0,IF(ISERROR(INDEX(INDIRECT("M"&amp;$BB$51&amp;":V"&amp;$BC$51),MATCH("X",INDIRECT("U"&amp;$BB$51&amp;":U"&amp;$BC$51),0),1)),"",INDEX(INDIRECT("M"&amp;$BB$51&amp;":V"&amp;$BC$51),MATCH("X",INDIRECT("U"&amp;$BB$51&amp;":U"&amp;$BC$51),0),1)),"")</f>
        <v/>
      </c>
      <c r="S51" s="45"/>
      <c r="T51" s="45"/>
      <c r="U51" s="45"/>
      <c r="V51" s="45"/>
      <c r="W51" s="43"/>
      <c r="X51" s="45" t="str">
        <f ca="1">IF($BC$51-$BB$51&gt;0,IF(ISERROR(INDEX(INDIRECT("M"&amp;$BB$51&amp;":V"&amp;$BC$51),MATCH("X",INDIRECT("U"&amp;$BB$51&amp;":U"&amp;$BC$51),0)+1,1)),"",INDEX(INDIRECT("M"&amp;$BB$51&amp;":V"&amp;$BC$51),MATCH("X",INDIRECT("U"&amp;$BB$51&amp;":U"&amp;$BC$51),0)+1,1)),"")</f>
        <v/>
      </c>
      <c r="Y51" s="45"/>
      <c r="Z51" s="45"/>
      <c r="AA51" s="45"/>
      <c r="AB51" s="45"/>
      <c r="AC51" s="43"/>
      <c r="AD51" s="43"/>
      <c r="AE51" s="43"/>
      <c r="AF51" s="43"/>
      <c r="AG51" s="43"/>
      <c r="AH51" s="43"/>
      <c r="AI51" s="43"/>
      <c r="AJ51" s="45" t="str">
        <f ca="1">IF($AZ$51-$AY$51&gt;0,IF(ISERROR(INDEX(INDIRECT("M"&amp;$AY$51&amp;":V"&amp;$AZ$51),MATCH("X",INDIRECT("U"&amp;$AY$51&amp;":U"&amp;$AZ$51),0),1)),"",INDEX(INDIRECT("M"&amp;$AY$51&amp;":V"&amp;$AZ$51),MATCH("X",INDIRECT("U"&amp;$AY$51&amp;":U"&amp;$AZ$51),0),1)),"")</f>
        <v/>
      </c>
      <c r="AK51" s="45"/>
      <c r="AL51" s="45"/>
      <c r="AM51" s="45"/>
      <c r="AN51" s="45"/>
      <c r="AO51" s="43"/>
      <c r="AP51" s="45" t="str">
        <f ca="1">IF($AZ$51-$AY$51&gt;0,IF(ISERROR(INDEX(INDIRECT("M"&amp;$AY$51&amp;":V"&amp;$AZ$51),MATCH("X",INDIRECT("U"&amp;$AY$51&amp;":U"&amp;$AZ$51),0)+1,1)),"",INDEX(INDIRECT("M"&amp;$AY$51&amp;":V"&amp;$AZ$51),MATCH("X",INDIRECT("U"&amp;$AY$51&amp;":U"&amp;$AZ$51),0)+1,1)),"")</f>
        <v/>
      </c>
      <c r="AQ51" s="45"/>
      <c r="AR51" s="45"/>
      <c r="AS51" s="45"/>
      <c r="AT51" s="45"/>
      <c r="AU51" s="43"/>
      <c r="AV51" s="36"/>
      <c r="AW51" s="36"/>
      <c r="AX51" s="46" t="s">
        <v>52</v>
      </c>
      <c r="AY51" s="45">
        <v>6</v>
      </c>
      <c r="AZ51" s="45">
        <v>15</v>
      </c>
      <c r="BA51" s="36"/>
      <c r="BB51" s="45">
        <v>18</v>
      </c>
      <c r="BC51" s="45">
        <v>25</v>
      </c>
      <c r="BD51" s="46"/>
      <c r="BE51" s="36"/>
      <c r="BF51" s="36"/>
    </row>
    <row r="52" spans="1:58" x14ac:dyDescent="0.2">
      <c r="A52" s="43" t="s">
        <v>53</v>
      </c>
      <c r="B52" s="43"/>
      <c r="C52" s="43"/>
      <c r="D52" s="43"/>
      <c r="E52" s="43"/>
      <c r="F52" s="43"/>
      <c r="G52" s="46" t="b">
        <f ca="1">NOT(AND(ISBLANK(INDIRECT("AQ"&amp;$AX$57)),ISBLANK(INDIRECT("BB"&amp;$AX$57))))</f>
        <v>0</v>
      </c>
      <c r="H52" s="43"/>
      <c r="I52" s="46"/>
      <c r="J52" s="46"/>
      <c r="K52" s="46"/>
      <c r="L52" s="43"/>
      <c r="M52" s="43"/>
      <c r="N52" s="43"/>
      <c r="O52" s="43"/>
      <c r="P52" s="42"/>
      <c r="Q52" s="43"/>
      <c r="R52" s="45" t="str">
        <f ca="1">IF($BC$52-$BB$52&gt;0,IF(ISERROR(INDEX(INDIRECT("X"&amp;$BB$52&amp;":AG"&amp;$BC$52),MATCH("X",INDIRECT("AF"&amp;$BB$52&amp;":AF"&amp;$BC$52),0),1)),"",INDEX(INDIRECT("X"&amp;$BB$52&amp;":AG"&amp;$BC$52),MATCH("X",INDIRECT("AF"&amp;$BB$52&amp;":AF"&amp;$BC$52),0),1)),"")</f>
        <v/>
      </c>
      <c r="S52" s="45"/>
      <c r="T52" s="45"/>
      <c r="U52" s="45"/>
      <c r="V52" s="45"/>
      <c r="W52" s="43"/>
      <c r="X52" s="45" t="str">
        <f ca="1">IF($BC$52-$BB$52&gt;0,IF(ISERROR(INDEX(INDIRECT("X"&amp;$BB$52&amp;":AG"&amp;$BC$52),MATCH("X",INDIRECT("AF"&amp;$BB$52&amp;":AF"&amp;$BC$52),0)+1,1)),"",INDEX(INDIRECT("X"&amp;$BB$52&amp;":AG"&amp;$BC$52),MATCH("X",INDIRECT("AF"&amp;$BB$52&amp;":AF"&amp;$BC$52),0)+1,1)),"")</f>
        <v/>
      </c>
      <c r="Y52" s="45"/>
      <c r="Z52" s="45"/>
      <c r="AA52" s="45"/>
      <c r="AB52" s="45"/>
      <c r="AC52" s="43"/>
      <c r="AD52" s="43"/>
      <c r="AE52" s="43"/>
      <c r="AF52" s="43"/>
      <c r="AG52" s="43"/>
      <c r="AH52" s="43"/>
      <c r="AI52" s="43"/>
      <c r="AJ52" s="45" t="str">
        <f ca="1">IF($AZ$52-$AY$52&gt;0,IF(ISERROR(INDEX(INDIRECT("X"&amp;$AY$52&amp;":AG"&amp;$AZ$52),MATCH("X",INDIRECT("AF"&amp;$AY$52&amp;":AF"&amp;$AZ$52),0),1)),"",INDEX(INDIRECT("X"&amp;$AY$52&amp;":AG"&amp;$AZ$52),MATCH("X",INDIRECT("AF"&amp;$AY$52&amp;":AF"&amp;$AZ$52),0),1)),"")</f>
        <v/>
      </c>
      <c r="AK52" s="45"/>
      <c r="AL52" s="45"/>
      <c r="AM52" s="45"/>
      <c r="AN52" s="45"/>
      <c r="AO52" s="43"/>
      <c r="AP52" s="45" t="str">
        <f ca="1">IF($AZ$52-$AY$52&gt;0,IF(ISERROR(INDEX(INDIRECT("X"&amp;$AY$52&amp;":AG"&amp;$AZ$52),MATCH("X",INDIRECT("AF"&amp;$AY$52&amp;":AF"&amp;$AZ$52),0)+1,1)),"",INDEX(INDIRECT("X"&amp;$AY$52&amp;":AG"&amp;$AZ$52),MATCH("X",INDIRECT("AF"&amp;$AY$52&amp;":AF"&amp;$AZ$52),0)+1,1)),"")</f>
        <v/>
      </c>
      <c r="AQ52" s="45"/>
      <c r="AR52" s="45"/>
      <c r="AS52" s="45"/>
      <c r="AT52" s="45"/>
      <c r="AU52" s="43"/>
      <c r="AV52" s="36"/>
      <c r="AW52" s="36"/>
      <c r="AX52" s="46" t="s">
        <v>54</v>
      </c>
      <c r="AY52" s="45">
        <v>6</v>
      </c>
      <c r="AZ52" s="45">
        <v>15</v>
      </c>
      <c r="BA52" s="36"/>
      <c r="BB52" s="45">
        <v>18</v>
      </c>
      <c r="BC52" s="45">
        <v>25</v>
      </c>
      <c r="BD52" s="46"/>
      <c r="BE52" s="36"/>
      <c r="BF52" s="36"/>
    </row>
    <row r="53" spans="1:58" x14ac:dyDescent="0.2">
      <c r="A53" s="43" t="s">
        <v>55</v>
      </c>
      <c r="B53" s="43"/>
      <c r="C53" s="43"/>
      <c r="D53" s="43"/>
      <c r="E53" s="43"/>
      <c r="F53" s="43"/>
      <c r="G53" s="46" t="b">
        <f ca="1">AND(NOT(ISBLANK(INDIRECT("AQ"&amp;$AX$57))),NOT(ISBLANK(INDIRECT("BB"&amp;$AX$57))))</f>
        <v>0</v>
      </c>
      <c r="H53" s="43"/>
      <c r="I53" s="46"/>
      <c r="J53" s="46"/>
      <c r="K53" s="46"/>
      <c r="L53" s="43"/>
      <c r="M53" s="43"/>
      <c r="N53" s="43"/>
      <c r="O53" s="43"/>
      <c r="P53" s="42"/>
      <c r="Q53" s="43"/>
      <c r="R53" s="45" t="str">
        <f ca="1">IF($BC$53-$BB$53&gt;0,IF(ISERROR(INDEX(INDIRECT("AI"&amp;$BB$53&amp;":AR"&amp;$BC$53),MATCH("X",INDIRECT("AQ"&amp;$BB$53&amp;":AQ"&amp;$BC$53),0),1)),"",INDEX(INDIRECT("AI"&amp;$BB$53&amp;":AR"&amp;$BC$53),MATCH("X",INDIRECT("AQ"&amp;$BB$53&amp;":AQ"&amp;$BC$53),0),1)),"")</f>
        <v/>
      </c>
      <c r="S53" s="45"/>
      <c r="T53" s="45"/>
      <c r="U53" s="45"/>
      <c r="V53" s="45"/>
      <c r="W53" s="43"/>
      <c r="X53" s="45" t="str">
        <f ca="1">IF($BC$53-$BB$53&gt;0,IF(ISERROR(INDEX(INDIRECT("AI"&amp;$BB$53&amp;":AR"&amp;$BC$53),MATCH("X",INDIRECT("AQ"&amp;$BB$53&amp;":AQ"&amp;$BC$53),0)+1,1)),"",INDEX(INDIRECT("AI"&amp;$BB$53&amp;":AR"&amp;$BC$53),MATCH("X",INDIRECT("AQ"&amp;$BB$53&amp;":AQ"&amp;$BC$53),0)+1,1)),"")</f>
        <v/>
      </c>
      <c r="Y53" s="45"/>
      <c r="Z53" s="45"/>
      <c r="AA53" s="45"/>
      <c r="AB53" s="45"/>
      <c r="AC53" s="43"/>
      <c r="AD53" s="43"/>
      <c r="AE53" s="43"/>
      <c r="AF53" s="43"/>
      <c r="AG53" s="43"/>
      <c r="AH53" s="43"/>
      <c r="AI53" s="43"/>
      <c r="AJ53" s="45" t="str">
        <f ca="1">IF($AZ$53-$AY$53&gt;0,IF(ISERROR(INDEX(INDIRECT("AI"&amp;$AY$53&amp;":AR"&amp;$AZ$53),MATCH("X",INDIRECT("AQ"&amp;$AY$53&amp;":AQ"&amp;$AZ$53),0),1)),"",INDEX(INDIRECT("AI"&amp;$AY$53&amp;":AR"&amp;$AZ$53),MATCH("X",INDIRECT("AQ"&amp;$AY$53&amp;":AQ"&amp;$AZ$53),0),1)),"")</f>
        <v/>
      </c>
      <c r="AK53" s="45"/>
      <c r="AL53" s="45"/>
      <c r="AM53" s="45"/>
      <c r="AN53" s="45"/>
      <c r="AO53" s="43"/>
      <c r="AP53" s="45" t="str">
        <f ca="1">IF($AZ$53-$AY$53&gt;0,IF(ISERROR(INDEX(INDIRECT("AI"&amp;$AY$53&amp;":AR"&amp;$AZ$53),MATCH("X",INDIRECT("AQ"&amp;$AY$53&amp;":AQ"&amp;$AZ$53),0)+1,1)),"",INDEX(INDIRECT("AI"&amp;$AY$53&amp;":AR"&amp;$AZ$53),MATCH("X",INDIRECT("AQ"&amp;$AY$53&amp;":AQ"&amp;$AZ$53),0)+1,1)),"")</f>
        <v/>
      </c>
      <c r="AQ53" s="45"/>
      <c r="AR53" s="45"/>
      <c r="AS53" s="45"/>
      <c r="AT53" s="45"/>
      <c r="AU53" s="43"/>
      <c r="AV53" s="36"/>
      <c r="AW53" s="36"/>
      <c r="AX53" s="46" t="s">
        <v>56</v>
      </c>
      <c r="AY53" s="45">
        <v>6</v>
      </c>
      <c r="AZ53" s="45">
        <v>15</v>
      </c>
      <c r="BA53" s="36"/>
      <c r="BB53" s="45">
        <v>18</v>
      </c>
      <c r="BC53" s="45">
        <v>25</v>
      </c>
      <c r="BD53" s="46"/>
      <c r="BE53" s="36"/>
      <c r="BF53" s="36"/>
    </row>
    <row r="54" spans="1:58" x14ac:dyDescent="0.2">
      <c r="A54" s="36"/>
      <c r="B54" s="36"/>
      <c r="C54" s="36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45" t="str">
        <f ca="1">IF($BC$54-$BB$54&gt;0,IF(ISERROR(INDEX(INDIRECT("AT"&amp;$BB$54&amp;":BC"&amp;$BC$54),MATCH("X",INDIRECT("BB"&amp;$BB$54&amp;":BB"&amp;$BC$54),0),1)),"",INDEX(INDIRECT("AT"&amp;$BB$54&amp;":BC"&amp;$BC$54),MATCH("X",INDIRECT("BB"&amp;$BB$54&amp;":BB"&amp;$BC$54),0),1)),"")</f>
        <v/>
      </c>
      <c r="S54" s="36"/>
      <c r="T54" s="36"/>
      <c r="U54" s="36"/>
      <c r="V54" s="36"/>
      <c r="W54" s="36"/>
      <c r="X54" s="45" t="str">
        <f ca="1">IF($BC$54-$BB$54&gt;0,IF(ISERROR(INDEX(INDIRECT("AT"&amp;$BB$54&amp;":BC"&amp;$BC$54),MATCH("X",INDIRECT("BB"&amp;$BB$54&amp;":BB"&amp;$BC$54),0)+1,1)),"",INDEX(INDIRECT("AT"&amp;$BB$54&amp;":BC"&amp;$BC$54),MATCH("X",INDIRECT("BB"&amp;$BB$54&amp;":BB"&amp;$BC$54),0)+1,1)),"")</f>
        <v/>
      </c>
      <c r="Y54" s="36"/>
      <c r="Z54" s="36"/>
      <c r="AA54" s="36"/>
      <c r="AB54" s="36"/>
      <c r="AC54" s="36"/>
      <c r="AD54" s="36"/>
      <c r="AE54" s="36"/>
      <c r="AF54" s="36"/>
      <c r="AG54" s="36"/>
      <c r="AH54" s="36"/>
      <c r="AI54" s="36"/>
      <c r="AJ54" s="45" t="str">
        <f ca="1">IF($AZ$54-$AY$54&gt;0,IF(ISERROR(INDEX(INDIRECT("AT"&amp;$AY$54&amp;":BC"&amp;$AZ$54),MATCH("X",INDIRECT("BB"&amp;$AY$54&amp;":BB"&amp;$AZ$54),0),1)),"",INDEX(INDIRECT("AT"&amp;$AY$54&amp;":BC"&amp;$AZ$54),MATCH("X",INDIRECT("BB"&amp;$AY$54&amp;":BB"&amp;$AZ$54),0),1)),"")</f>
        <v/>
      </c>
      <c r="AK54" s="36"/>
      <c r="AL54" s="36"/>
      <c r="AM54" s="36"/>
      <c r="AN54" s="36"/>
      <c r="AO54" s="36"/>
      <c r="AP54" s="45" t="str">
        <f ca="1">IF($AZ$54-$AY$54&gt;0,IF(ISERROR(INDEX(INDIRECT("AT"&amp;$AY$54&amp;":BC"&amp;$AZ$54),MATCH("X",INDIRECT("BB"&amp;$AY$54&amp;":BB"&amp;$AZ$54),0)+1,1)),"",INDEX(INDIRECT("AT"&amp;$AY$54&amp;":BC"&amp;$AZ$54),MATCH("X",INDIRECT("BB"&amp;$AY$54&amp;":BB"&amp;$AZ$54),0)+1,1)),"")</f>
        <v/>
      </c>
      <c r="AQ54" s="36"/>
      <c r="AR54" s="36"/>
      <c r="AS54" s="36"/>
      <c r="AT54" s="36"/>
      <c r="AU54" s="36"/>
      <c r="AV54" s="36"/>
      <c r="AW54" s="36"/>
      <c r="AX54" s="46" t="s">
        <v>57</v>
      </c>
      <c r="AY54" s="45">
        <v>6</v>
      </c>
      <c r="AZ54" s="45">
        <v>15</v>
      </c>
      <c r="BA54" s="36"/>
      <c r="BB54" s="46">
        <v>22</v>
      </c>
      <c r="BC54" s="46">
        <v>25</v>
      </c>
      <c r="BD54" s="46"/>
      <c r="BE54" s="36"/>
      <c r="BF54" s="36"/>
    </row>
    <row r="55" spans="1:58" x14ac:dyDescent="0.2">
      <c r="A55" s="43" t="s">
        <v>58</v>
      </c>
      <c r="B55" s="43"/>
      <c r="C55" s="43"/>
      <c r="D55" s="43"/>
      <c r="E55" s="43"/>
      <c r="F55" s="43"/>
      <c r="G55" s="46" t="str">
        <f ca="1">IF(ISERROR(INDEX($AJ$50:$AJ$55,MATCH(TRUE,INDEX($AJ$50:$AJ$55&lt;&gt;"",0),0),1)),"",INDEX($AJ$50:$AJ$55,MATCH(TRUE,INDEX($AJ$50:$AJ$55&lt;&gt;"",0),0),1))</f>
        <v/>
      </c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3"/>
      <c r="X55" s="46" t="str">
        <f ca="1">IF(ISERROR(INDEX($AP$50:$AP$54,MATCH(TRUE,INDEX($AP$50:$AP$54&lt;&gt;"",0),0),1)),"",INDEX($AP$50:$AP$54,MATCH(TRUE,INDEX($AP$50:$AP$54&lt;&gt;"",0),0),1))</f>
        <v/>
      </c>
      <c r="Y55" s="46"/>
      <c r="Z55" s="46"/>
      <c r="AA55" s="46"/>
      <c r="AB55" s="46"/>
      <c r="AC55" s="46"/>
      <c r="AD55" s="46"/>
      <c r="AE55" s="46"/>
      <c r="AF55" s="46"/>
      <c r="AG55" s="46"/>
      <c r="AH55" s="43"/>
      <c r="AI55" s="43"/>
      <c r="AJ55" s="45"/>
      <c r="AK55" s="45"/>
      <c r="AL55" s="45"/>
      <c r="AM55" s="45"/>
      <c r="AN55" s="45"/>
      <c r="AO55" s="43"/>
      <c r="AP55" s="45"/>
      <c r="AQ55" s="45"/>
      <c r="AR55" s="45"/>
      <c r="AS55" s="45"/>
      <c r="AT55" s="45"/>
      <c r="AU55" s="43"/>
      <c r="AV55" s="36"/>
      <c r="AW55" s="36"/>
      <c r="AX55" s="36"/>
      <c r="AY55" s="36"/>
      <c r="AZ55" s="36"/>
      <c r="BA55" s="36"/>
      <c r="BB55" s="46"/>
      <c r="BC55" s="46"/>
      <c r="BD55" s="46"/>
      <c r="BE55" s="36"/>
      <c r="BF55" s="36"/>
    </row>
    <row r="56" spans="1:58" x14ac:dyDescent="0.2">
      <c r="A56" s="43" t="s">
        <v>59</v>
      </c>
      <c r="B56" s="43"/>
      <c r="C56" s="43"/>
      <c r="D56" s="43"/>
      <c r="E56" s="43"/>
      <c r="F56" s="43"/>
      <c r="G56" s="46" t="str">
        <f ca="1">IF(ISERROR(INDEX($R$50:$R$55,MATCH(TRUE,INDEX($R$50:$R$55&lt;&gt;"",0),0),1)),"",INDEX($R$50:$R$55,MATCH(TRUE,INDEX($R$50:$R$55&lt;&gt;"",0),0),1))</f>
        <v/>
      </c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3"/>
      <c r="X56" s="46" t="str">
        <f ca="1">IF(ISERROR(INDEX($X$50:$X$54,MATCH(TRUE,INDEX($X$50:$X$54&lt;&gt;"",0),0),1)),"",INDEX($X$50:$X$54,MATCH(TRUE,INDEX($X$50:$X$54&lt;&gt;"",0),0),1))</f>
        <v/>
      </c>
      <c r="Y56" s="46"/>
      <c r="Z56" s="46"/>
      <c r="AA56" s="46"/>
      <c r="AB56" s="46"/>
      <c r="AC56" s="46"/>
      <c r="AD56" s="46"/>
      <c r="AE56" s="46"/>
      <c r="AF56" s="46"/>
      <c r="AG56" s="46"/>
      <c r="AH56" s="46"/>
      <c r="AI56" s="46"/>
      <c r="AJ56" s="46"/>
      <c r="AK56" s="46"/>
      <c r="AL56" s="46"/>
      <c r="AM56" s="46"/>
      <c r="AN56" s="43"/>
      <c r="AO56" s="43"/>
      <c r="AP56" s="43"/>
      <c r="AQ56" s="43"/>
      <c r="AR56" s="43"/>
      <c r="AS56" s="43"/>
      <c r="AT56" s="43"/>
      <c r="AU56" s="43"/>
      <c r="AV56" s="36"/>
      <c r="AW56" s="36"/>
      <c r="AX56" s="46" t="s">
        <v>60</v>
      </c>
      <c r="AY56" s="36"/>
      <c r="AZ56" s="36"/>
      <c r="BA56" s="36"/>
      <c r="BB56" s="46"/>
      <c r="BC56" s="46"/>
      <c r="BD56" s="46"/>
      <c r="BE56" s="36"/>
      <c r="BF56" s="36"/>
    </row>
    <row r="57" spans="1:58" x14ac:dyDescent="0.2">
      <c r="A57" s="43" t="s">
        <v>60</v>
      </c>
      <c r="B57" s="43"/>
      <c r="C57" s="43"/>
      <c r="D57" s="43"/>
      <c r="E57" s="43"/>
      <c r="F57" s="43"/>
      <c r="G57" s="46" t="str">
        <f ca="1">IF(EXACT(UPPER(INDIRECT("AQ"&amp;$AX$57)),"X"),"M",IF(EXACT(UPPER(INDIRECT("BB"&amp;$AX$57)),"X"),"E",""))</f>
        <v/>
      </c>
      <c r="H57" s="43"/>
      <c r="I57" s="43"/>
      <c r="J57" s="43"/>
      <c r="K57" s="43"/>
      <c r="L57" s="43"/>
      <c r="M57" s="43"/>
      <c r="N57" s="43"/>
      <c r="O57" s="43"/>
      <c r="P57" s="43"/>
      <c r="Q57" s="43"/>
      <c r="R57" s="43"/>
      <c r="S57" s="43"/>
      <c r="T57" s="43"/>
      <c r="U57" s="43"/>
      <c r="V57" s="43"/>
      <c r="W57" s="43"/>
      <c r="X57" s="43"/>
      <c r="Y57" s="43"/>
      <c r="Z57" s="43"/>
      <c r="AA57" s="43"/>
      <c r="AB57" s="43"/>
      <c r="AC57" s="43"/>
      <c r="AD57" s="43"/>
      <c r="AE57" s="43"/>
      <c r="AF57" s="43"/>
      <c r="AG57" s="43"/>
      <c r="AH57" s="43"/>
      <c r="AI57" s="43"/>
      <c r="AJ57" s="43"/>
      <c r="AK57" s="43"/>
      <c r="AL57" s="43"/>
      <c r="AM57" s="43"/>
      <c r="AN57" s="43"/>
      <c r="AO57" s="43"/>
      <c r="AP57" s="43"/>
      <c r="AQ57" s="43"/>
      <c r="AR57" s="43"/>
      <c r="AS57" s="43"/>
      <c r="AT57" s="43"/>
      <c r="AU57" s="43"/>
      <c r="AV57" s="36"/>
      <c r="AW57" s="36"/>
      <c r="AX57" s="45">
        <v>28</v>
      </c>
      <c r="AY57" s="35"/>
      <c r="AZ57" s="36"/>
      <c r="BA57" s="36"/>
      <c r="BB57" s="46"/>
      <c r="BC57" s="46"/>
      <c r="BD57" s="46"/>
      <c r="BE57" s="36"/>
      <c r="BF57" s="36"/>
    </row>
    <row r="58" spans="1:58" x14ac:dyDescent="0.2">
      <c r="A58" s="43" t="s">
        <v>61</v>
      </c>
      <c r="B58" s="43"/>
      <c r="C58" s="43"/>
      <c r="D58" s="43"/>
      <c r="E58" s="43"/>
      <c r="F58" s="43"/>
      <c r="G58" s="43" t="str">
        <f ca="1">IF(ISBLANK(INDIRECT("AE"&amp;$AX$57)),"",INDIRECT("AE"&amp;$AX$57))</f>
        <v/>
      </c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  <c r="AF58" s="35"/>
      <c r="AG58" s="35"/>
      <c r="AH58" s="35"/>
      <c r="AI58" s="35"/>
      <c r="AJ58" s="35"/>
      <c r="AK58" s="35"/>
      <c r="AL58" s="35"/>
      <c r="AM58" s="35"/>
      <c r="AN58" s="35"/>
      <c r="AO58" s="35"/>
      <c r="AP58" s="35"/>
      <c r="AQ58" s="35"/>
      <c r="AR58" s="35"/>
      <c r="AS58" s="35"/>
      <c r="AT58" s="35"/>
      <c r="AU58" s="35"/>
      <c r="AV58" s="35"/>
      <c r="AW58" s="35"/>
      <c r="AX58" s="35"/>
      <c r="AY58" s="35"/>
      <c r="AZ58" s="35"/>
      <c r="BA58" s="35"/>
      <c r="BB58" s="35"/>
      <c r="BC58" s="35"/>
      <c r="BD58" s="35"/>
      <c r="BE58" s="35"/>
      <c r="BF58" s="35"/>
    </row>
    <row r="59" spans="1:58" x14ac:dyDescent="0.2">
      <c r="A59" s="35" t="str">
        <f>MID(ADDRESS(1,1,1,1,"Tabellenname"),13,1)</f>
        <v>!</v>
      </c>
      <c r="B59" s="35"/>
      <c r="C59" s="35"/>
      <c r="D59" s="35"/>
      <c r="E59" s="35"/>
      <c r="F59" s="35"/>
      <c r="G59" s="35"/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F59" s="35"/>
      <c r="AG59" s="35"/>
      <c r="AH59" s="35"/>
      <c r="AI59" s="35"/>
      <c r="AJ59" s="35"/>
      <c r="AK59" s="35"/>
      <c r="AL59" s="35"/>
      <c r="AM59" s="35"/>
      <c r="AN59" s="35"/>
      <c r="AO59" s="35"/>
      <c r="AP59" s="35"/>
      <c r="AQ59" s="35"/>
      <c r="AR59" s="35"/>
      <c r="AS59" s="35"/>
      <c r="AT59" s="35"/>
      <c r="AU59" s="35"/>
      <c r="AV59" s="35"/>
      <c r="AW59" s="35"/>
      <c r="AX59" s="35"/>
      <c r="AY59" s="35"/>
      <c r="AZ59" s="35"/>
      <c r="BA59" s="35"/>
      <c r="BB59" s="35"/>
      <c r="BC59" s="35"/>
      <c r="BD59" s="35"/>
      <c r="BE59" s="35"/>
      <c r="BF59" s="35"/>
    </row>
    <row r="60" spans="1:58" x14ac:dyDescent="0.2">
      <c r="A60" s="35"/>
      <c r="B60" s="35"/>
      <c r="C60" s="35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35"/>
      <c r="AI60" s="35"/>
      <c r="AJ60" s="35"/>
      <c r="AK60" s="35"/>
      <c r="AL60" s="35"/>
      <c r="AM60" s="35"/>
      <c r="AN60" s="35"/>
      <c r="AO60" s="35"/>
      <c r="AP60" s="35"/>
      <c r="AQ60" s="35"/>
      <c r="AR60" s="35"/>
      <c r="AS60" s="35"/>
      <c r="AT60" s="35"/>
      <c r="AU60" s="35"/>
      <c r="AV60" s="35"/>
      <c r="AW60" s="35"/>
      <c r="AX60" s="35"/>
      <c r="AY60" s="35"/>
      <c r="AZ60" s="35"/>
      <c r="BA60" s="35"/>
      <c r="BB60" s="35"/>
      <c r="BC60" s="35"/>
      <c r="BD60" s="35"/>
      <c r="BE60" s="35"/>
      <c r="BF60" s="35"/>
    </row>
    <row r="61" spans="1:58" x14ac:dyDescent="0.2">
      <c r="A61" s="35"/>
      <c r="B61" s="35"/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5"/>
      <c r="AI61" s="35"/>
      <c r="AJ61" s="35"/>
      <c r="AK61" s="35"/>
      <c r="AL61" s="35"/>
      <c r="AM61" s="35"/>
      <c r="AN61" s="35"/>
      <c r="AO61" s="35"/>
      <c r="AP61" s="35"/>
      <c r="AQ61" s="35"/>
      <c r="AR61" s="35"/>
      <c r="AS61" s="35"/>
      <c r="AT61" s="35"/>
      <c r="AU61" s="35"/>
      <c r="AV61" s="35"/>
      <c r="AW61" s="35"/>
      <c r="AX61" s="35"/>
      <c r="AY61" s="35"/>
      <c r="AZ61" s="35"/>
      <c r="BA61" s="35"/>
      <c r="BB61" s="35"/>
      <c r="BC61" s="35"/>
      <c r="BD61" s="35"/>
      <c r="BE61" s="35"/>
      <c r="BF61" s="35"/>
    </row>
    <row r="62" spans="1:58" x14ac:dyDescent="0.2">
      <c r="A62" s="35"/>
      <c r="B62" s="35"/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  <c r="AF62" s="35"/>
      <c r="AG62" s="35"/>
      <c r="AH62" s="35"/>
      <c r="AI62" s="35"/>
      <c r="AJ62" s="35"/>
      <c r="AK62" s="35"/>
      <c r="AL62" s="35"/>
      <c r="AM62" s="35"/>
      <c r="AN62" s="35"/>
      <c r="AO62" s="35"/>
      <c r="AP62" s="35"/>
      <c r="AQ62" s="35"/>
      <c r="AR62" s="35"/>
      <c r="AS62" s="35"/>
      <c r="AT62" s="35"/>
      <c r="AU62" s="35"/>
      <c r="AV62" s="35"/>
      <c r="AW62" s="35"/>
      <c r="AX62" s="35"/>
      <c r="AY62" s="35"/>
      <c r="AZ62" s="35"/>
      <c r="BA62" s="35"/>
      <c r="BB62" s="35"/>
      <c r="BC62" s="35"/>
      <c r="BD62" s="35"/>
      <c r="BE62" s="35"/>
      <c r="BF62" s="35"/>
    </row>
    <row r="63" spans="1:58" x14ac:dyDescent="0.2">
      <c r="A63" s="35"/>
      <c r="B63" s="35"/>
      <c r="C63" s="35"/>
      <c r="D63" s="35"/>
      <c r="E63" s="35"/>
      <c r="F63" s="35"/>
      <c r="G63" s="35"/>
      <c r="H63" s="35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F63" s="35"/>
      <c r="AG63" s="35"/>
      <c r="AH63" s="35"/>
      <c r="AI63" s="35"/>
      <c r="AJ63" s="35"/>
      <c r="AK63" s="35"/>
      <c r="AL63" s="35"/>
      <c r="AM63" s="35"/>
      <c r="AN63" s="35"/>
      <c r="AO63" s="35"/>
      <c r="AP63" s="35"/>
      <c r="AQ63" s="35"/>
      <c r="AR63" s="35"/>
      <c r="AS63" s="35"/>
      <c r="AT63" s="35"/>
      <c r="AU63" s="35"/>
      <c r="AV63" s="35"/>
      <c r="AW63" s="35"/>
      <c r="AX63" s="35"/>
      <c r="AY63" s="35"/>
      <c r="AZ63" s="35"/>
      <c r="BA63" s="35"/>
      <c r="BB63" s="35"/>
      <c r="BC63" s="35"/>
      <c r="BD63" s="35"/>
      <c r="BE63" s="35"/>
      <c r="BF63" s="35"/>
    </row>
    <row r="64" spans="1:58" x14ac:dyDescent="0.2">
      <c r="A64" s="35"/>
      <c r="B64" s="35"/>
      <c r="C64" s="35"/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  <c r="AF64" s="35"/>
      <c r="AG64" s="35"/>
      <c r="AH64" s="35"/>
      <c r="AI64" s="35"/>
      <c r="AJ64" s="35"/>
      <c r="AK64" s="35"/>
      <c r="AL64" s="35"/>
      <c r="AM64" s="35"/>
      <c r="AN64" s="35"/>
      <c r="AO64" s="35"/>
      <c r="AP64" s="35"/>
      <c r="AQ64" s="35"/>
      <c r="AR64" s="35"/>
      <c r="AS64" s="35"/>
      <c r="AT64" s="35"/>
      <c r="AU64" s="35"/>
      <c r="AV64" s="35"/>
      <c r="AW64" s="35"/>
      <c r="AX64" s="35"/>
      <c r="AY64" s="35"/>
      <c r="AZ64" s="35"/>
      <c r="BA64" s="35"/>
      <c r="BB64" s="35"/>
      <c r="BC64" s="35"/>
      <c r="BD64" s="35"/>
      <c r="BE64" s="35"/>
      <c r="BF64" s="35"/>
    </row>
    <row r="65" spans="1:58" x14ac:dyDescent="0.2">
      <c r="A65" s="35"/>
      <c r="B65" s="35"/>
      <c r="C65" s="35"/>
      <c r="D65" s="35"/>
      <c r="E65" s="35"/>
      <c r="F65" s="35"/>
      <c r="G65" s="35"/>
      <c r="H65" s="35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  <c r="AF65" s="35"/>
      <c r="AG65" s="35"/>
      <c r="AH65" s="35"/>
      <c r="AI65" s="35"/>
      <c r="AJ65" s="35"/>
      <c r="AK65" s="35"/>
      <c r="AL65" s="35"/>
      <c r="AM65" s="35"/>
      <c r="AN65" s="35"/>
      <c r="AO65" s="35"/>
      <c r="AP65" s="35"/>
      <c r="AQ65" s="35"/>
      <c r="AR65" s="35"/>
      <c r="AS65" s="35"/>
      <c r="AT65" s="35"/>
      <c r="AU65" s="35"/>
      <c r="AV65" s="35"/>
      <c r="AW65" s="35"/>
      <c r="AX65" s="35"/>
      <c r="AY65" s="35"/>
      <c r="AZ65" s="35"/>
      <c r="BA65" s="35"/>
      <c r="BB65" s="35"/>
      <c r="BC65" s="35"/>
      <c r="BD65" s="35"/>
      <c r="BE65" s="35"/>
      <c r="BF65" s="35"/>
    </row>
    <row r="66" spans="1:58" x14ac:dyDescent="0.2">
      <c r="A66" s="35"/>
      <c r="B66" s="35"/>
      <c r="C66" s="35"/>
      <c r="D66" s="35"/>
      <c r="E66" s="35"/>
      <c r="F66" s="35"/>
      <c r="G66" s="35"/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35"/>
      <c r="AE66" s="35"/>
      <c r="AF66" s="35"/>
      <c r="AG66" s="35"/>
      <c r="AH66" s="35"/>
      <c r="AI66" s="35"/>
      <c r="AJ66" s="35"/>
      <c r="AK66" s="35"/>
      <c r="AL66" s="35"/>
      <c r="AM66" s="35"/>
      <c r="AN66" s="35"/>
      <c r="AO66" s="35"/>
      <c r="AP66" s="35"/>
      <c r="AQ66" s="35"/>
      <c r="AR66" s="35"/>
      <c r="AS66" s="35"/>
      <c r="AT66" s="35"/>
      <c r="AU66" s="35"/>
      <c r="AV66" s="35"/>
      <c r="AW66" s="35"/>
      <c r="AX66" s="35"/>
      <c r="AY66" s="35"/>
      <c r="AZ66" s="35"/>
      <c r="BA66" s="35"/>
      <c r="BB66" s="35"/>
      <c r="BC66" s="35"/>
      <c r="BD66" s="35"/>
      <c r="BE66" s="35"/>
      <c r="BF66" s="35"/>
    </row>
    <row r="67" spans="1:58" x14ac:dyDescent="0.2">
      <c r="A67" s="35"/>
      <c r="B67" s="35"/>
      <c r="C67" s="35"/>
      <c r="D67" s="35"/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  <c r="AF67" s="35"/>
      <c r="AG67" s="35"/>
      <c r="AH67" s="35"/>
      <c r="AI67" s="35"/>
      <c r="AJ67" s="35"/>
      <c r="AK67" s="35"/>
      <c r="AL67" s="35"/>
      <c r="AM67" s="35"/>
      <c r="AN67" s="35"/>
      <c r="AO67" s="35"/>
      <c r="AP67" s="35"/>
      <c r="AQ67" s="35"/>
      <c r="AR67" s="35"/>
      <c r="AS67" s="35"/>
      <c r="AT67" s="35"/>
      <c r="AU67" s="35"/>
      <c r="AV67" s="35"/>
      <c r="AW67" s="35"/>
      <c r="AX67" s="35"/>
      <c r="AY67" s="35"/>
      <c r="AZ67" s="35"/>
      <c r="BA67" s="35"/>
      <c r="BB67" s="35"/>
      <c r="BC67" s="35"/>
      <c r="BD67" s="35"/>
      <c r="BE67" s="35"/>
      <c r="BF67" s="35"/>
    </row>
    <row r="68" spans="1:58" x14ac:dyDescent="0.2">
      <c r="A68" s="35"/>
      <c r="B68" s="35"/>
      <c r="C68" s="35"/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  <c r="AF68" s="35"/>
      <c r="AG68" s="35"/>
      <c r="AH68" s="35"/>
      <c r="AI68" s="35"/>
      <c r="AJ68" s="35"/>
      <c r="AK68" s="35"/>
      <c r="AL68" s="35"/>
      <c r="AM68" s="35"/>
      <c r="AN68" s="35"/>
      <c r="AO68" s="35"/>
      <c r="AP68" s="35"/>
      <c r="AQ68" s="35"/>
      <c r="AR68" s="35"/>
      <c r="AS68" s="35"/>
      <c r="AT68" s="35"/>
      <c r="AU68" s="35"/>
      <c r="AV68" s="35"/>
      <c r="AW68" s="35"/>
      <c r="AX68" s="35"/>
      <c r="AY68" s="35"/>
      <c r="AZ68" s="35"/>
      <c r="BA68" s="35"/>
      <c r="BB68" s="35"/>
      <c r="BC68" s="35"/>
      <c r="BD68" s="35"/>
      <c r="BE68" s="35"/>
      <c r="BF68" s="35"/>
    </row>
    <row r="69" spans="1:58" x14ac:dyDescent="0.2">
      <c r="A69" s="35"/>
      <c r="B69" s="35"/>
      <c r="C69" s="35"/>
      <c r="D69" s="35"/>
      <c r="E69" s="35"/>
      <c r="F69" s="35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  <c r="AF69" s="35"/>
      <c r="AG69" s="35"/>
      <c r="AH69" s="35"/>
      <c r="AI69" s="35"/>
      <c r="AJ69" s="35"/>
      <c r="AK69" s="35"/>
      <c r="AL69" s="35"/>
      <c r="AM69" s="35"/>
      <c r="AN69" s="35"/>
      <c r="AO69" s="35"/>
      <c r="AP69" s="35"/>
      <c r="AQ69" s="35"/>
      <c r="AR69" s="35"/>
      <c r="AS69" s="35"/>
      <c r="AT69" s="35"/>
      <c r="AU69" s="35"/>
      <c r="AV69" s="35"/>
      <c r="AW69" s="35"/>
      <c r="AX69" s="35"/>
      <c r="AY69" s="35"/>
      <c r="AZ69" s="35"/>
      <c r="BA69" s="35"/>
      <c r="BB69" s="35"/>
      <c r="BC69" s="35"/>
      <c r="BD69" s="35"/>
      <c r="BE69" s="35"/>
      <c r="BF69" s="35"/>
    </row>
    <row r="70" spans="1:58" x14ac:dyDescent="0.2">
      <c r="A70" s="35"/>
      <c r="B70" s="35"/>
      <c r="C70" s="35"/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  <c r="AF70" s="35"/>
      <c r="AG70" s="35"/>
      <c r="AH70" s="35"/>
      <c r="AI70" s="35"/>
      <c r="AJ70" s="35"/>
      <c r="AK70" s="35"/>
      <c r="AL70" s="35"/>
      <c r="AM70" s="35"/>
      <c r="AN70" s="35"/>
      <c r="AO70" s="35"/>
      <c r="AP70" s="35"/>
      <c r="AQ70" s="35"/>
      <c r="AR70" s="35"/>
      <c r="AS70" s="35"/>
      <c r="AT70" s="35"/>
      <c r="AU70" s="35"/>
      <c r="AV70" s="35"/>
      <c r="AW70" s="35"/>
      <c r="AX70" s="35"/>
      <c r="AY70" s="35"/>
      <c r="AZ70" s="35"/>
      <c r="BA70" s="35"/>
      <c r="BB70" s="35"/>
      <c r="BC70" s="35"/>
      <c r="BD70" s="35"/>
      <c r="BE70" s="35"/>
      <c r="BF70" s="35"/>
    </row>
    <row r="71" spans="1:58" x14ac:dyDescent="0.2">
      <c r="A71" s="35"/>
      <c r="B71" s="35"/>
      <c r="C71" s="35"/>
      <c r="D71" s="35"/>
      <c r="E71" s="35"/>
      <c r="F71" s="35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  <c r="AF71" s="35"/>
      <c r="AG71" s="35"/>
      <c r="AH71" s="35"/>
      <c r="AI71" s="35"/>
      <c r="AJ71" s="35"/>
      <c r="AK71" s="35"/>
      <c r="AL71" s="35"/>
      <c r="AM71" s="35"/>
      <c r="AN71" s="35"/>
      <c r="AO71" s="35"/>
      <c r="AP71" s="35"/>
      <c r="AQ71" s="35"/>
      <c r="AR71" s="35"/>
      <c r="AS71" s="35"/>
      <c r="AT71" s="35"/>
      <c r="AU71" s="35"/>
      <c r="AV71" s="35"/>
      <c r="AW71" s="35"/>
      <c r="AX71" s="35"/>
      <c r="AY71" s="35"/>
      <c r="AZ71" s="35"/>
      <c r="BA71" s="35"/>
      <c r="BB71" s="35"/>
      <c r="BC71" s="35"/>
      <c r="BD71" s="35"/>
      <c r="BE71" s="35"/>
      <c r="BF71" s="35"/>
    </row>
    <row r="72" spans="1:58" x14ac:dyDescent="0.2">
      <c r="A72" s="35"/>
      <c r="B72" s="35"/>
      <c r="C72" s="35"/>
      <c r="D72" s="35"/>
      <c r="E72" s="35"/>
      <c r="F72" s="35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  <c r="AF72" s="35"/>
      <c r="AG72" s="35"/>
      <c r="AH72" s="35"/>
      <c r="AI72" s="35"/>
      <c r="AJ72" s="35"/>
      <c r="AK72" s="35"/>
      <c r="AL72" s="35"/>
      <c r="AM72" s="35"/>
      <c r="AN72" s="35"/>
      <c r="AO72" s="35"/>
      <c r="AP72" s="35"/>
      <c r="AQ72" s="35"/>
      <c r="AR72" s="35"/>
      <c r="AS72" s="35"/>
      <c r="AT72" s="35"/>
      <c r="AU72" s="35"/>
      <c r="AV72" s="35"/>
      <c r="AW72" s="35"/>
      <c r="AX72" s="35"/>
      <c r="AY72" s="35"/>
      <c r="AZ72" s="35"/>
      <c r="BA72" s="35"/>
      <c r="BB72" s="35"/>
      <c r="BC72" s="35"/>
      <c r="BD72" s="35"/>
      <c r="BE72" s="35"/>
      <c r="BF72" s="35"/>
    </row>
    <row r="73" spans="1:58" x14ac:dyDescent="0.2">
      <c r="A73" s="35"/>
      <c r="B73" s="35"/>
      <c r="C73" s="35"/>
      <c r="D73" s="35"/>
      <c r="E73" s="35"/>
      <c r="F73" s="35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  <c r="AF73" s="35"/>
      <c r="AG73" s="35"/>
      <c r="AH73" s="35"/>
      <c r="AI73" s="35"/>
      <c r="AJ73" s="35"/>
      <c r="AK73" s="35"/>
      <c r="AL73" s="35"/>
      <c r="AM73" s="35"/>
      <c r="AN73" s="35"/>
      <c r="AO73" s="35"/>
      <c r="AP73" s="35"/>
      <c r="AQ73" s="35"/>
      <c r="AR73" s="35"/>
      <c r="AS73" s="35"/>
      <c r="AT73" s="35"/>
      <c r="AU73" s="35"/>
      <c r="AV73" s="35"/>
      <c r="AW73" s="35"/>
      <c r="AX73" s="35"/>
      <c r="AY73" s="35"/>
      <c r="AZ73" s="35"/>
      <c r="BA73" s="35"/>
      <c r="BB73" s="35"/>
      <c r="BC73" s="35"/>
      <c r="BD73" s="35"/>
      <c r="BE73" s="35"/>
      <c r="BF73" s="35"/>
    </row>
    <row r="74" spans="1:58" x14ac:dyDescent="0.2">
      <c r="A74" s="35"/>
      <c r="B74" s="35"/>
      <c r="C74" s="35"/>
      <c r="D74" s="35"/>
      <c r="E74" s="35"/>
      <c r="F74" s="35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  <c r="AF74" s="35"/>
      <c r="AG74" s="35"/>
      <c r="AH74" s="35"/>
      <c r="AI74" s="35"/>
      <c r="AJ74" s="35"/>
      <c r="AK74" s="35"/>
      <c r="AL74" s="35"/>
      <c r="AM74" s="35"/>
      <c r="AN74" s="35"/>
      <c r="AO74" s="35"/>
      <c r="AP74" s="35"/>
      <c r="AQ74" s="35"/>
      <c r="AR74" s="35"/>
      <c r="AS74" s="35"/>
      <c r="AT74" s="35"/>
      <c r="AU74" s="35"/>
      <c r="AV74" s="35"/>
      <c r="AW74" s="35"/>
      <c r="AX74" s="35"/>
      <c r="AY74" s="35"/>
      <c r="AZ74" s="35"/>
      <c r="BA74" s="35"/>
      <c r="BB74" s="35"/>
      <c r="BC74" s="35"/>
      <c r="BD74" s="35"/>
      <c r="BE74" s="35"/>
      <c r="BF74" s="35"/>
    </row>
    <row r="75" spans="1:58" x14ac:dyDescent="0.2">
      <c r="A75" s="35"/>
      <c r="B75" s="35"/>
      <c r="C75" s="35"/>
      <c r="D75" s="35"/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35"/>
      <c r="AI75" s="35"/>
      <c r="AJ75" s="35"/>
      <c r="AK75" s="35"/>
      <c r="AL75" s="35"/>
      <c r="AM75" s="35"/>
      <c r="AN75" s="35"/>
      <c r="AO75" s="35"/>
      <c r="AP75" s="35"/>
      <c r="AQ75" s="35"/>
      <c r="AR75" s="35"/>
      <c r="AS75" s="35"/>
      <c r="AT75" s="35"/>
      <c r="AU75" s="35"/>
      <c r="AV75" s="35"/>
      <c r="AW75" s="35"/>
      <c r="AX75" s="35"/>
      <c r="AY75" s="35"/>
      <c r="AZ75" s="35"/>
      <c r="BA75" s="35"/>
      <c r="BB75" s="35"/>
      <c r="BC75" s="35"/>
      <c r="BD75" s="35"/>
      <c r="BE75" s="35"/>
      <c r="BF75" s="35"/>
    </row>
    <row r="76" spans="1:58" x14ac:dyDescent="0.2">
      <c r="A76" s="35"/>
      <c r="B76" s="35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  <c r="AF76" s="35"/>
      <c r="AG76" s="35"/>
      <c r="AH76" s="35"/>
      <c r="AI76" s="35"/>
      <c r="AJ76" s="35"/>
      <c r="AK76" s="35"/>
      <c r="AL76" s="35"/>
      <c r="AM76" s="35"/>
      <c r="AN76" s="35"/>
      <c r="AO76" s="35"/>
      <c r="AP76" s="35"/>
      <c r="AQ76" s="35"/>
      <c r="AR76" s="35"/>
      <c r="AS76" s="35"/>
      <c r="AT76" s="35"/>
      <c r="AU76" s="35"/>
      <c r="AV76" s="35"/>
      <c r="AW76" s="35"/>
      <c r="AX76" s="35"/>
      <c r="AY76" s="35"/>
      <c r="AZ76" s="35"/>
      <c r="BA76" s="35"/>
      <c r="BB76" s="35"/>
      <c r="BC76" s="35"/>
      <c r="BD76" s="35"/>
      <c r="BE76" s="35"/>
      <c r="BF76" s="35"/>
    </row>
    <row r="77" spans="1:58" x14ac:dyDescent="0.2">
      <c r="A77" s="35"/>
      <c r="B77" s="35"/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  <c r="AF77" s="35"/>
      <c r="AG77" s="35"/>
      <c r="AH77" s="35"/>
      <c r="AI77" s="35"/>
      <c r="AJ77" s="35"/>
      <c r="AK77" s="35"/>
      <c r="AL77" s="35"/>
      <c r="AM77" s="35"/>
      <c r="AN77" s="35"/>
      <c r="AO77" s="35"/>
      <c r="AP77" s="35"/>
      <c r="AQ77" s="35"/>
      <c r="AR77" s="35"/>
      <c r="AS77" s="35"/>
      <c r="AT77" s="35"/>
      <c r="AU77" s="35"/>
      <c r="AV77" s="35"/>
      <c r="AW77" s="35"/>
      <c r="AX77" s="35"/>
      <c r="AY77" s="35"/>
      <c r="AZ77" s="35"/>
      <c r="BA77" s="35"/>
      <c r="BB77" s="35"/>
      <c r="BC77" s="35"/>
      <c r="BD77" s="35"/>
      <c r="BE77" s="35"/>
      <c r="BF77" s="35"/>
    </row>
    <row r="78" spans="1:58" x14ac:dyDescent="0.2">
      <c r="A78" s="35"/>
      <c r="B78" s="35"/>
      <c r="C78" s="35"/>
      <c r="D78" s="35"/>
      <c r="E78" s="35"/>
      <c r="F78" s="35"/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  <c r="AF78" s="35"/>
      <c r="AG78" s="35"/>
      <c r="AH78" s="35"/>
      <c r="AI78" s="35"/>
      <c r="AJ78" s="35"/>
      <c r="AK78" s="35"/>
      <c r="AL78" s="35"/>
      <c r="AM78" s="35"/>
      <c r="AN78" s="35"/>
      <c r="AO78" s="35"/>
      <c r="AP78" s="35"/>
      <c r="AQ78" s="35"/>
      <c r="AR78" s="35"/>
      <c r="AS78" s="35"/>
      <c r="AT78" s="35"/>
      <c r="AU78" s="35"/>
      <c r="AV78" s="35"/>
      <c r="AW78" s="35"/>
      <c r="AX78" s="35"/>
      <c r="AY78" s="35"/>
      <c r="AZ78" s="35"/>
      <c r="BA78" s="35"/>
      <c r="BB78" s="35"/>
      <c r="BC78" s="35"/>
      <c r="BD78" s="35"/>
      <c r="BE78" s="35"/>
      <c r="BF78" s="35"/>
    </row>
    <row r="79" spans="1:58" x14ac:dyDescent="0.2">
      <c r="A79" s="35"/>
      <c r="B79" s="35"/>
      <c r="C79" s="35"/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  <c r="AF79" s="35"/>
      <c r="AG79" s="35"/>
      <c r="AH79" s="35"/>
      <c r="AI79" s="35"/>
      <c r="AJ79" s="35"/>
      <c r="AK79" s="35"/>
      <c r="AL79" s="35"/>
      <c r="AM79" s="35"/>
      <c r="AN79" s="35"/>
      <c r="AO79" s="35"/>
      <c r="AP79" s="35"/>
      <c r="AQ79" s="35"/>
      <c r="AR79" s="35"/>
      <c r="AS79" s="35"/>
      <c r="AT79" s="35"/>
      <c r="AU79" s="35"/>
      <c r="AV79" s="35"/>
      <c r="AW79" s="35"/>
      <c r="AX79" s="35"/>
      <c r="AY79" s="35"/>
      <c r="AZ79" s="35"/>
      <c r="BA79" s="35"/>
      <c r="BB79" s="35"/>
      <c r="BC79" s="35"/>
      <c r="BD79" s="35"/>
      <c r="BE79" s="35"/>
      <c r="BF79" s="35"/>
    </row>
    <row r="80" spans="1:58" x14ac:dyDescent="0.2">
      <c r="A80" s="35"/>
      <c r="B80" s="35"/>
      <c r="C80" s="35"/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  <c r="AF80" s="35"/>
      <c r="AG80" s="35"/>
      <c r="AH80" s="35"/>
      <c r="AI80" s="35"/>
      <c r="AJ80" s="35"/>
      <c r="AK80" s="35"/>
      <c r="AL80" s="35"/>
      <c r="AM80" s="35"/>
      <c r="AN80" s="35"/>
      <c r="AO80" s="35"/>
      <c r="AP80" s="35"/>
      <c r="AQ80" s="35"/>
      <c r="AR80" s="35"/>
      <c r="AS80" s="35"/>
      <c r="AT80" s="35"/>
      <c r="AU80" s="35"/>
      <c r="AV80" s="35"/>
      <c r="AW80" s="35"/>
      <c r="AX80" s="35"/>
      <c r="AY80" s="35"/>
      <c r="AZ80" s="35"/>
      <c r="BA80" s="35"/>
      <c r="BB80" s="35"/>
      <c r="BC80" s="35"/>
      <c r="BD80" s="35"/>
      <c r="BE80" s="35"/>
      <c r="BF80" s="35"/>
    </row>
    <row r="81" spans="1:58" x14ac:dyDescent="0.2">
      <c r="A81" s="35"/>
      <c r="B81" s="35"/>
      <c r="C81" s="35"/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  <c r="AF81" s="35"/>
      <c r="AG81" s="35"/>
      <c r="AH81" s="35"/>
      <c r="AI81" s="35"/>
      <c r="AJ81" s="35"/>
      <c r="AK81" s="35"/>
      <c r="AL81" s="35"/>
      <c r="AM81" s="35"/>
      <c r="AN81" s="35"/>
      <c r="AO81" s="35"/>
      <c r="AP81" s="35"/>
      <c r="AQ81" s="35"/>
      <c r="AR81" s="35"/>
      <c r="AS81" s="35"/>
      <c r="AT81" s="35"/>
      <c r="AU81" s="35"/>
      <c r="AV81" s="35"/>
      <c r="AW81" s="35"/>
      <c r="AX81" s="35"/>
      <c r="AY81" s="35"/>
      <c r="AZ81" s="35"/>
      <c r="BA81" s="35"/>
      <c r="BB81" s="35"/>
      <c r="BC81" s="35"/>
      <c r="BD81" s="35"/>
      <c r="BE81" s="35"/>
      <c r="BF81" s="35"/>
    </row>
    <row r="82" spans="1:58" x14ac:dyDescent="0.2">
      <c r="A82" s="35"/>
      <c r="B82" s="35"/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35"/>
      <c r="AJ82" s="35"/>
      <c r="AK82" s="35"/>
      <c r="AL82" s="35"/>
      <c r="AM82" s="35"/>
      <c r="AN82" s="35"/>
      <c r="AO82" s="35"/>
      <c r="AP82" s="35"/>
      <c r="AQ82" s="35"/>
      <c r="AR82" s="35"/>
      <c r="AS82" s="35"/>
      <c r="AT82" s="35"/>
      <c r="AU82" s="35"/>
      <c r="AV82" s="35"/>
      <c r="AW82" s="35"/>
      <c r="AX82" s="35"/>
      <c r="AY82" s="35"/>
      <c r="AZ82" s="35"/>
      <c r="BA82" s="35"/>
      <c r="BB82" s="35"/>
      <c r="BC82" s="35"/>
      <c r="BD82" s="35"/>
      <c r="BE82" s="35"/>
      <c r="BF82" s="35"/>
    </row>
    <row r="83" spans="1:58" x14ac:dyDescent="0.2">
      <c r="A83" s="35"/>
      <c r="B83" s="35"/>
      <c r="C83" s="35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F83" s="35"/>
      <c r="AG83" s="35"/>
      <c r="AH83" s="35"/>
      <c r="AI83" s="35"/>
      <c r="AJ83" s="35"/>
      <c r="AK83" s="35"/>
      <c r="AL83" s="35"/>
      <c r="AM83" s="35"/>
      <c r="AN83" s="35"/>
      <c r="AO83" s="35"/>
      <c r="AP83" s="35"/>
      <c r="AQ83" s="35"/>
      <c r="AR83" s="35"/>
      <c r="AS83" s="35"/>
      <c r="AT83" s="35"/>
      <c r="AU83" s="35"/>
      <c r="AV83" s="35"/>
      <c r="AW83" s="35"/>
      <c r="AX83" s="35"/>
      <c r="AY83" s="35"/>
      <c r="AZ83" s="35"/>
      <c r="BA83" s="35"/>
      <c r="BB83" s="35"/>
      <c r="BC83" s="35"/>
      <c r="BD83" s="35"/>
      <c r="BE83" s="35"/>
      <c r="BF83" s="35"/>
    </row>
    <row r="84" spans="1:58" x14ac:dyDescent="0.2">
      <c r="A84" s="35"/>
      <c r="B84" s="35"/>
      <c r="C84" s="35"/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F84" s="35"/>
      <c r="AG84" s="35"/>
      <c r="AH84" s="35"/>
      <c r="AI84" s="35"/>
      <c r="AJ84" s="35"/>
      <c r="AK84" s="35"/>
      <c r="AL84" s="35"/>
      <c r="AM84" s="35"/>
      <c r="AN84" s="35"/>
      <c r="AO84" s="35"/>
      <c r="AP84" s="35"/>
      <c r="AQ84" s="35"/>
      <c r="AR84" s="35"/>
      <c r="AS84" s="35"/>
      <c r="AT84" s="35"/>
      <c r="AU84" s="35"/>
      <c r="AV84" s="35"/>
      <c r="AW84" s="35"/>
      <c r="AX84" s="35"/>
      <c r="AY84" s="35"/>
      <c r="AZ84" s="35"/>
      <c r="BA84" s="35"/>
      <c r="BB84" s="35"/>
      <c r="BC84" s="35"/>
      <c r="BD84" s="35"/>
      <c r="BE84" s="35"/>
      <c r="BF84" s="35"/>
    </row>
    <row r="85" spans="1:58" x14ac:dyDescent="0.2">
      <c r="A85" s="35"/>
      <c r="B85" s="35"/>
      <c r="C85" s="35"/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  <c r="AF85" s="35"/>
      <c r="AG85" s="35"/>
      <c r="AH85" s="35"/>
      <c r="AI85" s="35"/>
      <c r="AJ85" s="35"/>
      <c r="AK85" s="35"/>
      <c r="AL85" s="35"/>
      <c r="AM85" s="35"/>
      <c r="AN85" s="35"/>
      <c r="AO85" s="35"/>
      <c r="AP85" s="35"/>
      <c r="AQ85" s="35"/>
      <c r="AR85" s="35"/>
      <c r="AS85" s="35"/>
      <c r="AT85" s="35"/>
      <c r="AU85" s="35"/>
      <c r="AV85" s="35"/>
      <c r="AW85" s="35"/>
      <c r="AX85" s="35"/>
      <c r="AY85" s="35"/>
      <c r="AZ85" s="35"/>
      <c r="BA85" s="35"/>
      <c r="BB85" s="35"/>
      <c r="BC85" s="35"/>
      <c r="BD85" s="35"/>
      <c r="BE85" s="35"/>
      <c r="BF85" s="35"/>
    </row>
    <row r="86" spans="1:58" x14ac:dyDescent="0.2">
      <c r="A86" s="35"/>
      <c r="B86" s="35"/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F86" s="35"/>
      <c r="AG86" s="35"/>
      <c r="AH86" s="35"/>
      <c r="AI86" s="35"/>
      <c r="AJ86" s="35"/>
      <c r="AK86" s="35"/>
      <c r="AL86" s="35"/>
      <c r="AM86" s="35"/>
      <c r="AN86" s="35"/>
      <c r="AO86" s="35"/>
      <c r="AP86" s="35"/>
      <c r="AQ86" s="35"/>
      <c r="AR86" s="35"/>
      <c r="AS86" s="35"/>
      <c r="AT86" s="35"/>
      <c r="AU86" s="35"/>
      <c r="AV86" s="35"/>
      <c r="AW86" s="35"/>
      <c r="AX86" s="35"/>
      <c r="AY86" s="35"/>
      <c r="AZ86" s="35"/>
      <c r="BA86" s="35"/>
      <c r="BB86" s="35"/>
      <c r="BC86" s="35"/>
      <c r="BD86" s="35"/>
      <c r="BE86" s="35"/>
      <c r="BF86" s="35"/>
    </row>
    <row r="87" spans="1:58" x14ac:dyDescent="0.2">
      <c r="A87" s="35"/>
      <c r="B87" s="35"/>
      <c r="C87" s="35"/>
      <c r="D87" s="35"/>
      <c r="E87" s="35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F87" s="35"/>
      <c r="AG87" s="35"/>
      <c r="AH87" s="35"/>
      <c r="AI87" s="35"/>
      <c r="AJ87" s="35"/>
      <c r="AK87" s="35"/>
      <c r="AL87" s="35"/>
      <c r="AM87" s="35"/>
      <c r="AN87" s="35"/>
      <c r="AO87" s="35"/>
      <c r="AP87" s="35"/>
      <c r="AQ87" s="35"/>
      <c r="AR87" s="35"/>
      <c r="AS87" s="35"/>
      <c r="AT87" s="35"/>
      <c r="AU87" s="35"/>
      <c r="AV87" s="35"/>
      <c r="AW87" s="35"/>
      <c r="AX87" s="35"/>
      <c r="AY87" s="35"/>
      <c r="AZ87" s="35"/>
      <c r="BA87" s="35"/>
      <c r="BB87" s="35"/>
      <c r="BC87" s="35"/>
      <c r="BD87" s="35"/>
      <c r="BE87" s="35"/>
      <c r="BF87" s="35"/>
    </row>
    <row r="88" spans="1:58" x14ac:dyDescent="0.2">
      <c r="A88" s="35"/>
      <c r="B88" s="35"/>
      <c r="C88" s="35"/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F88" s="35"/>
      <c r="AG88" s="35"/>
      <c r="AH88" s="35"/>
      <c r="AI88" s="35"/>
      <c r="AJ88" s="35"/>
      <c r="AK88" s="35"/>
      <c r="AL88" s="35"/>
      <c r="AM88" s="35"/>
      <c r="AN88" s="35"/>
      <c r="AO88" s="35"/>
      <c r="AP88" s="35"/>
      <c r="AQ88" s="35"/>
      <c r="AR88" s="35"/>
      <c r="AS88" s="35"/>
      <c r="AT88" s="35"/>
      <c r="AU88" s="35"/>
      <c r="AV88" s="35"/>
      <c r="AW88" s="35"/>
      <c r="AX88" s="35"/>
      <c r="AY88" s="35"/>
      <c r="AZ88" s="35"/>
      <c r="BA88" s="35"/>
      <c r="BB88" s="35"/>
      <c r="BC88" s="35"/>
      <c r="BD88" s="35"/>
      <c r="BE88" s="35"/>
      <c r="BF88" s="35"/>
    </row>
    <row r="89" spans="1:58" x14ac:dyDescent="0.2">
      <c r="A89" s="35"/>
      <c r="B89" s="35"/>
      <c r="C89" s="35"/>
      <c r="D89" s="35"/>
      <c r="E89" s="35"/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F89" s="35"/>
      <c r="AG89" s="35"/>
      <c r="AH89" s="35"/>
      <c r="AI89" s="35"/>
      <c r="AJ89" s="35"/>
      <c r="AK89" s="35"/>
      <c r="AL89" s="35"/>
      <c r="AM89" s="35"/>
      <c r="AN89" s="35"/>
      <c r="AO89" s="35"/>
      <c r="AP89" s="35"/>
      <c r="AQ89" s="35"/>
      <c r="AR89" s="35"/>
      <c r="AS89" s="35"/>
      <c r="AT89" s="35"/>
      <c r="AU89" s="35"/>
      <c r="AV89" s="35"/>
      <c r="AW89" s="35"/>
      <c r="AX89" s="35"/>
      <c r="AY89" s="35"/>
      <c r="AZ89" s="35"/>
      <c r="BA89" s="35"/>
      <c r="BB89" s="35"/>
      <c r="BC89" s="35"/>
      <c r="BD89" s="35"/>
      <c r="BE89" s="35"/>
      <c r="BF89" s="35"/>
    </row>
    <row r="90" spans="1:58" x14ac:dyDescent="0.2">
      <c r="A90" s="35"/>
      <c r="B90" s="35"/>
      <c r="C90" s="35"/>
      <c r="D90" s="35"/>
      <c r="E90" s="35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F90" s="35"/>
      <c r="AG90" s="35"/>
      <c r="AH90" s="35"/>
      <c r="AI90" s="35"/>
      <c r="AJ90" s="35"/>
      <c r="AK90" s="35"/>
      <c r="AL90" s="35"/>
      <c r="AM90" s="35"/>
      <c r="AN90" s="35"/>
      <c r="AO90" s="35"/>
      <c r="AP90" s="35"/>
      <c r="AQ90" s="35"/>
      <c r="AR90" s="35"/>
      <c r="AS90" s="35"/>
      <c r="AT90" s="35"/>
      <c r="AU90" s="35"/>
      <c r="AV90" s="35"/>
      <c r="AW90" s="35"/>
      <c r="AX90" s="35"/>
      <c r="AY90" s="35"/>
      <c r="AZ90" s="35"/>
      <c r="BA90" s="35"/>
      <c r="BB90" s="35"/>
      <c r="BC90" s="35"/>
      <c r="BD90" s="35"/>
      <c r="BE90" s="35"/>
      <c r="BF90" s="35"/>
    </row>
    <row r="91" spans="1:58" x14ac:dyDescent="0.2">
      <c r="A91" s="35"/>
      <c r="B91" s="35"/>
      <c r="C91" s="35"/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35"/>
      <c r="AH91" s="35"/>
      <c r="AI91" s="35"/>
      <c r="AJ91" s="35"/>
      <c r="AK91" s="35"/>
      <c r="AL91" s="35"/>
      <c r="AM91" s="35"/>
      <c r="AN91" s="35"/>
      <c r="AO91" s="35"/>
      <c r="AP91" s="35"/>
      <c r="AQ91" s="35"/>
      <c r="AR91" s="35"/>
      <c r="AS91" s="35"/>
      <c r="AT91" s="35"/>
      <c r="AU91" s="35"/>
      <c r="AV91" s="35"/>
      <c r="AW91" s="35"/>
      <c r="AX91" s="35"/>
      <c r="AY91" s="35"/>
      <c r="AZ91" s="35"/>
      <c r="BA91" s="35"/>
      <c r="BB91" s="35"/>
      <c r="BC91" s="35"/>
      <c r="BD91" s="35"/>
      <c r="BE91" s="35"/>
      <c r="BF91" s="35"/>
    </row>
    <row r="92" spans="1:58" x14ac:dyDescent="0.2">
      <c r="A92" s="35"/>
      <c r="B92" s="35"/>
      <c r="C92" s="35"/>
      <c r="D92" s="35"/>
      <c r="E92" s="35"/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F92" s="35"/>
      <c r="AG92" s="35"/>
      <c r="AH92" s="35"/>
      <c r="AI92" s="35"/>
      <c r="AJ92" s="35"/>
      <c r="AK92" s="35"/>
      <c r="AL92" s="35"/>
      <c r="AM92" s="35"/>
      <c r="AN92" s="35"/>
      <c r="AO92" s="35"/>
      <c r="AP92" s="35"/>
      <c r="AQ92" s="35"/>
      <c r="AR92" s="35"/>
      <c r="AS92" s="35"/>
      <c r="AT92" s="35"/>
      <c r="AU92" s="35"/>
      <c r="AV92" s="35"/>
      <c r="AW92" s="35"/>
      <c r="AX92" s="35"/>
      <c r="AY92" s="35"/>
      <c r="AZ92" s="35"/>
      <c r="BA92" s="35"/>
      <c r="BB92" s="35"/>
      <c r="BC92" s="35"/>
      <c r="BD92" s="35"/>
      <c r="BE92" s="35"/>
      <c r="BF92" s="35"/>
    </row>
    <row r="93" spans="1:58" x14ac:dyDescent="0.2">
      <c r="A93" s="35"/>
      <c r="B93" s="35"/>
      <c r="C93" s="35"/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F93" s="35"/>
      <c r="AG93" s="35"/>
      <c r="AH93" s="35"/>
      <c r="AI93" s="35"/>
      <c r="AJ93" s="35"/>
      <c r="AK93" s="35"/>
      <c r="AL93" s="35"/>
      <c r="AM93" s="35"/>
      <c r="AN93" s="35"/>
      <c r="AO93" s="35"/>
      <c r="AP93" s="35"/>
      <c r="AQ93" s="35"/>
      <c r="AR93" s="35"/>
      <c r="AS93" s="35"/>
      <c r="AT93" s="35"/>
      <c r="AU93" s="35"/>
      <c r="AV93" s="35"/>
      <c r="AW93" s="35"/>
      <c r="AX93" s="35"/>
      <c r="AY93" s="35"/>
      <c r="AZ93" s="35"/>
      <c r="BA93" s="35"/>
      <c r="BB93" s="35"/>
      <c r="BC93" s="35"/>
      <c r="BD93" s="35"/>
      <c r="BE93" s="35"/>
      <c r="BF93" s="35"/>
    </row>
    <row r="94" spans="1:58" x14ac:dyDescent="0.2">
      <c r="A94" s="35"/>
      <c r="B94" s="35"/>
      <c r="C94" s="35"/>
      <c r="D94" s="35"/>
      <c r="E94" s="35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F94" s="35"/>
      <c r="AG94" s="35"/>
      <c r="AH94" s="35"/>
      <c r="AI94" s="35"/>
      <c r="AJ94" s="35"/>
      <c r="AK94" s="35"/>
      <c r="AL94" s="35"/>
      <c r="AM94" s="35"/>
      <c r="AN94" s="35"/>
      <c r="AO94" s="35"/>
      <c r="AP94" s="35"/>
      <c r="AQ94" s="35"/>
      <c r="AR94" s="35"/>
      <c r="AS94" s="35"/>
      <c r="AT94" s="35"/>
      <c r="AU94" s="35"/>
      <c r="AV94" s="35"/>
      <c r="AW94" s="35"/>
      <c r="AX94" s="35"/>
      <c r="AY94" s="35"/>
      <c r="AZ94" s="35"/>
      <c r="BA94" s="35"/>
      <c r="BB94" s="35"/>
      <c r="BC94" s="35"/>
      <c r="BD94" s="35"/>
      <c r="BE94" s="35"/>
      <c r="BF94" s="35"/>
    </row>
    <row r="95" spans="1:58" x14ac:dyDescent="0.2">
      <c r="A95" s="35"/>
      <c r="B95" s="35"/>
      <c r="C95" s="35"/>
      <c r="D95" s="35"/>
      <c r="E95" s="35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F95" s="35"/>
      <c r="AG95" s="35"/>
      <c r="AH95" s="35"/>
      <c r="AI95" s="35"/>
      <c r="AJ95" s="35"/>
      <c r="AK95" s="35"/>
      <c r="AL95" s="35"/>
      <c r="AM95" s="35"/>
      <c r="AN95" s="35"/>
      <c r="AO95" s="35"/>
      <c r="AP95" s="35"/>
      <c r="AQ95" s="35"/>
      <c r="AR95" s="35"/>
      <c r="AS95" s="35"/>
      <c r="AT95" s="35"/>
      <c r="AU95" s="35"/>
      <c r="AV95" s="35"/>
      <c r="AW95" s="35"/>
      <c r="AX95" s="35"/>
      <c r="AY95" s="35"/>
      <c r="AZ95" s="35"/>
      <c r="BA95" s="35"/>
      <c r="BB95" s="35"/>
      <c r="BC95" s="35"/>
      <c r="BD95" s="35"/>
      <c r="BE95" s="35"/>
      <c r="BF95" s="35"/>
    </row>
    <row r="96" spans="1:58" x14ac:dyDescent="0.2">
      <c r="A96" s="35"/>
      <c r="B96" s="35"/>
      <c r="C96" s="35"/>
      <c r="D96" s="35"/>
      <c r="E96" s="35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F96" s="35"/>
      <c r="AG96" s="35"/>
      <c r="AH96" s="35"/>
      <c r="AI96" s="35"/>
      <c r="AJ96" s="35"/>
      <c r="AK96" s="35"/>
      <c r="AL96" s="35"/>
      <c r="AM96" s="35"/>
      <c r="AN96" s="35"/>
      <c r="AO96" s="35"/>
      <c r="AP96" s="35"/>
      <c r="AQ96" s="35"/>
      <c r="AR96" s="35"/>
      <c r="AS96" s="35"/>
      <c r="AT96" s="35"/>
      <c r="AU96" s="35"/>
      <c r="AV96" s="35"/>
      <c r="AW96" s="35"/>
      <c r="AX96" s="35"/>
      <c r="AY96" s="35"/>
      <c r="AZ96" s="35"/>
      <c r="BA96" s="35"/>
      <c r="BB96" s="35"/>
      <c r="BC96" s="35"/>
      <c r="BD96" s="35"/>
      <c r="BE96" s="35"/>
      <c r="BF96" s="35"/>
    </row>
    <row r="97" spans="1:58" x14ac:dyDescent="0.2">
      <c r="A97" s="35"/>
      <c r="B97" s="35"/>
      <c r="C97" s="35"/>
      <c r="D97" s="35"/>
      <c r="E97" s="35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F97" s="35"/>
      <c r="AG97" s="35"/>
      <c r="AH97" s="35"/>
      <c r="AI97" s="35"/>
      <c r="AJ97" s="35"/>
      <c r="AK97" s="35"/>
      <c r="AL97" s="35"/>
      <c r="AM97" s="35"/>
      <c r="AN97" s="35"/>
      <c r="AO97" s="35"/>
      <c r="AP97" s="35"/>
      <c r="AQ97" s="35"/>
      <c r="AR97" s="35"/>
      <c r="AS97" s="35"/>
      <c r="AT97" s="35"/>
      <c r="AU97" s="35"/>
      <c r="AV97" s="35"/>
      <c r="AW97" s="35"/>
      <c r="AX97" s="35"/>
      <c r="AY97" s="35"/>
      <c r="AZ97" s="35"/>
      <c r="BA97" s="35"/>
      <c r="BB97" s="35"/>
      <c r="BC97" s="35"/>
      <c r="BD97" s="35"/>
      <c r="BE97" s="35"/>
      <c r="BF97" s="35"/>
    </row>
    <row r="98" spans="1:58" x14ac:dyDescent="0.2">
      <c r="A98" s="35"/>
      <c r="B98" s="35"/>
      <c r="C98" s="35"/>
      <c r="D98" s="35"/>
      <c r="E98" s="35"/>
      <c r="F98" s="35"/>
      <c r="G98" s="35"/>
      <c r="H98" s="35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F98" s="35"/>
      <c r="AG98" s="35"/>
      <c r="AH98" s="35"/>
      <c r="AI98" s="35"/>
      <c r="AJ98" s="35"/>
      <c r="AK98" s="35"/>
      <c r="AL98" s="35"/>
      <c r="AM98" s="35"/>
      <c r="AN98" s="35"/>
      <c r="AO98" s="35"/>
      <c r="AP98" s="35"/>
      <c r="AQ98" s="35"/>
      <c r="AR98" s="35"/>
      <c r="AS98" s="35"/>
      <c r="AT98" s="35"/>
      <c r="AU98" s="35"/>
      <c r="AV98" s="35"/>
      <c r="AW98" s="35"/>
      <c r="AX98" s="35"/>
      <c r="AY98" s="35"/>
      <c r="AZ98" s="35"/>
      <c r="BA98" s="35"/>
      <c r="BB98" s="35"/>
      <c r="BC98" s="35"/>
      <c r="BD98" s="35"/>
      <c r="BE98" s="35"/>
      <c r="BF98" s="35"/>
    </row>
    <row r="99" spans="1:58" x14ac:dyDescent="0.2">
      <c r="A99" s="35"/>
      <c r="B99" s="35"/>
      <c r="C99" s="35"/>
      <c r="D99" s="35"/>
      <c r="E99" s="35"/>
      <c r="F99" s="35"/>
      <c r="G99" s="35"/>
      <c r="H99" s="35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F99" s="35"/>
      <c r="AG99" s="35"/>
      <c r="AH99" s="35"/>
      <c r="AI99" s="35"/>
      <c r="AJ99" s="35"/>
      <c r="AK99" s="35"/>
      <c r="AL99" s="35"/>
      <c r="AM99" s="35"/>
      <c r="AN99" s="35"/>
      <c r="AO99" s="35"/>
      <c r="AP99" s="35"/>
      <c r="AQ99" s="35"/>
      <c r="AR99" s="35"/>
      <c r="AS99" s="35"/>
      <c r="AT99" s="35"/>
      <c r="AU99" s="35"/>
      <c r="AV99" s="35"/>
      <c r="AW99" s="35"/>
      <c r="AX99" s="35"/>
      <c r="AY99" s="35"/>
      <c r="AZ99" s="35"/>
      <c r="BA99" s="35"/>
      <c r="BB99" s="35"/>
      <c r="BC99" s="35"/>
      <c r="BD99" s="35"/>
      <c r="BE99" s="35"/>
      <c r="BF99" s="35"/>
    </row>
    <row r="100" spans="1:58" x14ac:dyDescent="0.2">
      <c r="A100" s="35"/>
      <c r="B100" s="35"/>
      <c r="C100" s="35"/>
      <c r="D100" s="35"/>
      <c r="E100" s="35"/>
      <c r="F100" s="35"/>
      <c r="G100" s="35"/>
      <c r="H100" s="35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F100" s="35"/>
      <c r="AG100" s="35"/>
      <c r="AH100" s="35"/>
      <c r="AI100" s="35"/>
      <c r="AJ100" s="35"/>
      <c r="AK100" s="35"/>
      <c r="AL100" s="35"/>
      <c r="AM100" s="35"/>
      <c r="AN100" s="35"/>
      <c r="AO100" s="35"/>
      <c r="AP100" s="35"/>
      <c r="AQ100" s="35"/>
      <c r="AR100" s="35"/>
      <c r="AS100" s="35"/>
      <c r="AT100" s="35"/>
      <c r="AU100" s="35"/>
      <c r="AV100" s="35"/>
      <c r="AW100" s="35"/>
      <c r="AX100" s="35"/>
      <c r="AY100" s="35"/>
      <c r="AZ100" s="35"/>
      <c r="BA100" s="35"/>
      <c r="BB100" s="35"/>
      <c r="BC100" s="35"/>
      <c r="BD100" s="35"/>
      <c r="BE100" s="35"/>
      <c r="BF100" s="35"/>
    </row>
    <row r="101" spans="1:58" x14ac:dyDescent="0.2">
      <c r="A101" s="35"/>
      <c r="B101" s="35"/>
      <c r="C101" s="35"/>
      <c r="D101" s="35"/>
      <c r="E101" s="35"/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F101" s="35"/>
      <c r="AG101" s="35"/>
      <c r="AH101" s="35"/>
      <c r="AI101" s="35"/>
      <c r="AJ101" s="35"/>
      <c r="AK101" s="35"/>
      <c r="AL101" s="35"/>
      <c r="AM101" s="35"/>
      <c r="AN101" s="35"/>
      <c r="AO101" s="35"/>
      <c r="AP101" s="35"/>
      <c r="AQ101" s="35"/>
      <c r="AR101" s="35"/>
      <c r="AS101" s="35"/>
      <c r="AT101" s="35"/>
      <c r="AU101" s="35"/>
      <c r="AV101" s="35"/>
      <c r="AW101" s="35"/>
      <c r="AX101" s="35"/>
      <c r="AY101" s="35"/>
      <c r="AZ101" s="35"/>
      <c r="BA101" s="35"/>
      <c r="BB101" s="35"/>
      <c r="BC101" s="35"/>
      <c r="BD101" s="35"/>
      <c r="BE101" s="35"/>
      <c r="BF101" s="35"/>
    </row>
    <row r="102" spans="1:58" x14ac:dyDescent="0.2">
      <c r="A102" s="35"/>
      <c r="B102" s="35"/>
      <c r="C102" s="35"/>
      <c r="D102" s="35"/>
      <c r="E102" s="35"/>
      <c r="F102" s="35"/>
      <c r="G102" s="35"/>
      <c r="H102" s="35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F102" s="35"/>
      <c r="AG102" s="35"/>
      <c r="AH102" s="35"/>
      <c r="AI102" s="35"/>
      <c r="AJ102" s="35"/>
      <c r="AK102" s="35"/>
      <c r="AL102" s="35"/>
      <c r="AM102" s="35"/>
      <c r="AN102" s="35"/>
      <c r="AO102" s="35"/>
      <c r="AP102" s="35"/>
      <c r="AQ102" s="35"/>
      <c r="AR102" s="35"/>
      <c r="AS102" s="35"/>
      <c r="AT102" s="35"/>
      <c r="AU102" s="35"/>
      <c r="AV102" s="35"/>
      <c r="AW102" s="35"/>
      <c r="AX102" s="35"/>
      <c r="AY102" s="35"/>
      <c r="AZ102" s="35"/>
      <c r="BA102" s="35"/>
      <c r="BB102" s="35"/>
      <c r="BC102" s="35"/>
      <c r="BD102" s="35"/>
      <c r="BE102" s="35"/>
      <c r="BF102" s="35"/>
    </row>
    <row r="103" spans="1:58" x14ac:dyDescent="0.2">
      <c r="A103" s="35"/>
      <c r="B103" s="35"/>
      <c r="C103" s="35"/>
      <c r="D103" s="35"/>
      <c r="E103" s="35"/>
      <c r="F103" s="35"/>
      <c r="G103" s="35"/>
      <c r="H103" s="35"/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F103" s="35"/>
      <c r="AG103" s="35"/>
      <c r="AH103" s="35"/>
      <c r="AI103" s="35"/>
      <c r="AJ103" s="35"/>
      <c r="AK103" s="35"/>
      <c r="AL103" s="35"/>
      <c r="AM103" s="35"/>
      <c r="AN103" s="35"/>
      <c r="AO103" s="35"/>
      <c r="AP103" s="35"/>
      <c r="AQ103" s="35"/>
      <c r="AR103" s="35"/>
      <c r="AS103" s="35"/>
      <c r="AT103" s="35"/>
      <c r="AU103" s="35"/>
      <c r="AV103" s="35"/>
      <c r="AW103" s="35"/>
      <c r="AX103" s="35"/>
      <c r="AY103" s="35"/>
      <c r="AZ103" s="35"/>
      <c r="BA103" s="35"/>
      <c r="BB103" s="35"/>
      <c r="BC103" s="35"/>
      <c r="BD103" s="35"/>
      <c r="BE103" s="35"/>
      <c r="BF103" s="35"/>
    </row>
    <row r="104" spans="1:58" x14ac:dyDescent="0.2">
      <c r="A104" s="35"/>
      <c r="B104" s="35"/>
      <c r="C104" s="35"/>
      <c r="D104" s="35"/>
      <c r="E104" s="35"/>
      <c r="F104" s="35"/>
      <c r="G104" s="35"/>
      <c r="H104" s="35"/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F104" s="35"/>
      <c r="AG104" s="35"/>
      <c r="AH104" s="35"/>
      <c r="AI104" s="35"/>
      <c r="AJ104" s="35"/>
      <c r="AK104" s="35"/>
      <c r="AL104" s="35"/>
      <c r="AM104" s="35"/>
      <c r="AN104" s="35"/>
      <c r="AO104" s="35"/>
      <c r="AP104" s="35"/>
      <c r="AQ104" s="35"/>
      <c r="AR104" s="35"/>
      <c r="AS104" s="35"/>
      <c r="AT104" s="35"/>
      <c r="AU104" s="35"/>
      <c r="AV104" s="35"/>
      <c r="AW104" s="35"/>
      <c r="AX104" s="35"/>
      <c r="AY104" s="35"/>
      <c r="AZ104" s="35"/>
      <c r="BA104" s="35"/>
      <c r="BB104" s="35"/>
      <c r="BC104" s="35"/>
      <c r="BD104" s="35"/>
      <c r="BE104" s="35"/>
      <c r="BF104" s="35"/>
    </row>
    <row r="105" spans="1:58" x14ac:dyDescent="0.2">
      <c r="A105" s="35"/>
      <c r="B105" s="35"/>
      <c r="C105" s="35"/>
      <c r="D105" s="35"/>
      <c r="E105" s="35"/>
      <c r="F105" s="35"/>
      <c r="G105" s="35"/>
      <c r="H105" s="35"/>
      <c r="I105" s="35"/>
      <c r="J105" s="35"/>
      <c r="K105" s="35"/>
      <c r="L105" s="35"/>
      <c r="M105" s="35"/>
      <c r="N105" s="35"/>
      <c r="O105" s="35"/>
      <c r="P105" s="35"/>
      <c r="Q105" s="35"/>
      <c r="R105" s="35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F105" s="35"/>
      <c r="AG105" s="35"/>
      <c r="AH105" s="35"/>
      <c r="AI105" s="35"/>
      <c r="AJ105" s="35"/>
      <c r="AK105" s="35"/>
      <c r="AL105" s="35"/>
      <c r="AM105" s="35"/>
      <c r="AN105" s="35"/>
      <c r="AO105" s="35"/>
      <c r="AP105" s="35"/>
      <c r="AQ105" s="35"/>
      <c r="AR105" s="35"/>
      <c r="AS105" s="35"/>
      <c r="AT105" s="35"/>
      <c r="AU105" s="35"/>
      <c r="AV105" s="35"/>
      <c r="AW105" s="35"/>
      <c r="AX105" s="35"/>
      <c r="AY105" s="35"/>
      <c r="AZ105" s="35"/>
      <c r="BA105" s="35"/>
      <c r="BB105" s="35"/>
      <c r="BC105" s="35"/>
      <c r="BD105" s="35"/>
      <c r="BE105" s="35"/>
      <c r="BF105" s="35"/>
    </row>
    <row r="106" spans="1:58" x14ac:dyDescent="0.2">
      <c r="A106" s="35"/>
      <c r="B106" s="35"/>
      <c r="C106" s="35"/>
      <c r="D106" s="35"/>
      <c r="E106" s="35"/>
      <c r="F106" s="35"/>
      <c r="G106" s="35"/>
      <c r="H106" s="35"/>
      <c r="I106" s="35"/>
      <c r="J106" s="35"/>
      <c r="K106" s="35"/>
      <c r="L106" s="35"/>
      <c r="M106" s="35"/>
      <c r="N106" s="35"/>
      <c r="O106" s="35"/>
      <c r="P106" s="35"/>
      <c r="Q106" s="35"/>
      <c r="R106" s="35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F106" s="35"/>
      <c r="AG106" s="35"/>
      <c r="AH106" s="35"/>
      <c r="AI106" s="35"/>
      <c r="AJ106" s="35"/>
      <c r="AK106" s="35"/>
      <c r="AL106" s="35"/>
      <c r="AM106" s="35"/>
      <c r="AN106" s="35"/>
      <c r="AO106" s="35"/>
      <c r="AP106" s="35"/>
      <c r="AQ106" s="35"/>
      <c r="AR106" s="35"/>
      <c r="AS106" s="35"/>
      <c r="AT106" s="35"/>
      <c r="AU106" s="35"/>
      <c r="AV106" s="35"/>
      <c r="AW106" s="35"/>
      <c r="AX106" s="35"/>
      <c r="AY106" s="35"/>
      <c r="AZ106" s="35"/>
      <c r="BA106" s="35"/>
      <c r="BB106" s="35"/>
      <c r="BC106" s="35"/>
      <c r="BD106" s="35"/>
      <c r="BE106" s="35"/>
      <c r="BF106" s="35"/>
    </row>
    <row r="107" spans="1:58" x14ac:dyDescent="0.2">
      <c r="A107" s="35"/>
      <c r="B107" s="35"/>
      <c r="C107" s="35"/>
      <c r="D107" s="35"/>
      <c r="E107" s="35"/>
      <c r="F107" s="35"/>
      <c r="G107" s="35"/>
      <c r="H107" s="35"/>
      <c r="I107" s="35"/>
      <c r="J107" s="35"/>
      <c r="K107" s="35"/>
      <c r="L107" s="35"/>
      <c r="M107" s="35"/>
      <c r="N107" s="35"/>
      <c r="O107" s="35"/>
      <c r="P107" s="35"/>
      <c r="Q107" s="35"/>
      <c r="R107" s="35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F107" s="35"/>
      <c r="AG107" s="35"/>
      <c r="AH107" s="35"/>
      <c r="AI107" s="35"/>
      <c r="AJ107" s="35"/>
      <c r="AK107" s="35"/>
      <c r="AL107" s="35"/>
      <c r="AM107" s="35"/>
      <c r="AN107" s="35"/>
      <c r="AO107" s="35"/>
      <c r="AP107" s="35"/>
      <c r="AQ107" s="35"/>
      <c r="AR107" s="35"/>
      <c r="AS107" s="35"/>
      <c r="AT107" s="35"/>
      <c r="AU107" s="35"/>
      <c r="AV107" s="35"/>
      <c r="AW107" s="35"/>
      <c r="AX107" s="35"/>
      <c r="AY107" s="35"/>
      <c r="AZ107" s="35"/>
      <c r="BA107" s="35"/>
      <c r="BB107" s="35"/>
      <c r="BC107" s="35"/>
      <c r="BD107" s="35"/>
      <c r="BE107" s="35"/>
      <c r="BF107" s="35"/>
    </row>
    <row r="108" spans="1:58" x14ac:dyDescent="0.2">
      <c r="A108" s="35"/>
      <c r="B108" s="35"/>
      <c r="C108" s="35"/>
      <c r="D108" s="35"/>
      <c r="E108" s="35"/>
      <c r="F108" s="35"/>
      <c r="G108" s="35"/>
      <c r="H108" s="35"/>
      <c r="I108" s="35"/>
      <c r="J108" s="35"/>
      <c r="K108" s="35"/>
      <c r="L108" s="35"/>
      <c r="M108" s="35"/>
      <c r="N108" s="35"/>
      <c r="O108" s="35"/>
      <c r="P108" s="35"/>
      <c r="Q108" s="35"/>
      <c r="R108" s="35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F108" s="35"/>
      <c r="AG108" s="35"/>
      <c r="AH108" s="35"/>
      <c r="AI108" s="35"/>
      <c r="AJ108" s="35"/>
      <c r="AK108" s="35"/>
      <c r="AL108" s="35"/>
      <c r="AM108" s="35"/>
      <c r="AN108" s="35"/>
      <c r="AO108" s="35"/>
      <c r="AP108" s="35"/>
      <c r="AQ108" s="35"/>
      <c r="AR108" s="35"/>
      <c r="AS108" s="35"/>
      <c r="AT108" s="35"/>
      <c r="AU108" s="35"/>
      <c r="AV108" s="35"/>
      <c r="AW108" s="35"/>
      <c r="AX108" s="35"/>
      <c r="AY108" s="35"/>
      <c r="AZ108" s="35"/>
      <c r="BA108" s="35"/>
      <c r="BB108" s="35"/>
      <c r="BC108" s="35"/>
      <c r="BD108" s="35"/>
      <c r="BE108" s="35"/>
      <c r="BF108" s="35"/>
    </row>
    <row r="109" spans="1:58" x14ac:dyDescent="0.2">
      <c r="A109" s="35"/>
      <c r="B109" s="35"/>
      <c r="C109" s="35"/>
      <c r="D109" s="35"/>
      <c r="E109" s="35"/>
      <c r="F109" s="35"/>
      <c r="G109" s="35"/>
      <c r="H109" s="35"/>
      <c r="I109" s="35"/>
      <c r="J109" s="35"/>
      <c r="K109" s="35"/>
      <c r="L109" s="35"/>
      <c r="M109" s="35"/>
      <c r="N109" s="35"/>
      <c r="O109" s="35"/>
      <c r="P109" s="35"/>
      <c r="Q109" s="35"/>
      <c r="R109" s="35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F109" s="35"/>
      <c r="AG109" s="35"/>
      <c r="AH109" s="35"/>
      <c r="AI109" s="35"/>
      <c r="AJ109" s="35"/>
      <c r="AK109" s="35"/>
      <c r="AL109" s="35"/>
      <c r="AM109" s="35"/>
      <c r="AN109" s="35"/>
      <c r="AO109" s="35"/>
      <c r="AP109" s="35"/>
      <c r="AQ109" s="35"/>
      <c r="AR109" s="35"/>
      <c r="AS109" s="35"/>
      <c r="AT109" s="35"/>
      <c r="AU109" s="35"/>
      <c r="AV109" s="35"/>
      <c r="AW109" s="35"/>
      <c r="AX109" s="35"/>
      <c r="AY109" s="35"/>
      <c r="AZ109" s="35"/>
      <c r="BA109" s="35"/>
      <c r="BB109" s="35"/>
      <c r="BC109" s="35"/>
      <c r="BD109" s="35"/>
      <c r="BE109" s="35"/>
      <c r="BF109" s="35"/>
    </row>
    <row r="110" spans="1:58" x14ac:dyDescent="0.2">
      <c r="A110" s="35"/>
      <c r="B110" s="35"/>
      <c r="C110" s="35"/>
      <c r="D110" s="35"/>
      <c r="E110" s="35"/>
      <c r="F110" s="35"/>
      <c r="G110" s="35"/>
      <c r="H110" s="35"/>
      <c r="I110" s="35"/>
      <c r="J110" s="35"/>
      <c r="K110" s="35"/>
      <c r="L110" s="35"/>
      <c r="M110" s="35"/>
      <c r="N110" s="35"/>
      <c r="O110" s="35"/>
      <c r="P110" s="35"/>
      <c r="Q110" s="35"/>
      <c r="R110" s="35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F110" s="35"/>
      <c r="AG110" s="35"/>
      <c r="AH110" s="35"/>
      <c r="AI110" s="35"/>
      <c r="AJ110" s="35"/>
      <c r="AK110" s="35"/>
      <c r="AL110" s="35"/>
      <c r="AM110" s="35"/>
      <c r="AN110" s="35"/>
      <c r="AO110" s="35"/>
      <c r="AP110" s="35"/>
      <c r="AQ110" s="35"/>
      <c r="AR110" s="35"/>
      <c r="AS110" s="35"/>
      <c r="AT110" s="35"/>
      <c r="AU110" s="35"/>
      <c r="AV110" s="35"/>
      <c r="AW110" s="35"/>
      <c r="AX110" s="35"/>
      <c r="AY110" s="35"/>
      <c r="AZ110" s="35"/>
      <c r="BA110" s="35"/>
      <c r="BB110" s="35"/>
      <c r="BC110" s="35"/>
      <c r="BD110" s="35"/>
      <c r="BE110" s="35"/>
      <c r="BF110" s="35"/>
    </row>
    <row r="111" spans="1:58" x14ac:dyDescent="0.2">
      <c r="A111" s="35"/>
      <c r="B111" s="35"/>
      <c r="C111" s="35"/>
      <c r="D111" s="35"/>
      <c r="E111" s="35"/>
      <c r="F111" s="35"/>
      <c r="G111" s="35"/>
      <c r="H111" s="35"/>
      <c r="I111" s="35"/>
      <c r="J111" s="35"/>
      <c r="K111" s="35"/>
      <c r="L111" s="35"/>
      <c r="M111" s="35"/>
      <c r="N111" s="35"/>
      <c r="O111" s="35"/>
      <c r="P111" s="35"/>
      <c r="Q111" s="35"/>
      <c r="R111" s="35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F111" s="35"/>
      <c r="AG111" s="35"/>
      <c r="AH111" s="35"/>
      <c r="AI111" s="35"/>
      <c r="AJ111" s="35"/>
      <c r="AK111" s="35"/>
      <c r="AL111" s="35"/>
      <c r="AM111" s="35"/>
      <c r="AN111" s="35"/>
      <c r="AO111" s="35"/>
      <c r="AP111" s="35"/>
      <c r="AQ111" s="35"/>
      <c r="AR111" s="35"/>
      <c r="AS111" s="35"/>
      <c r="AT111" s="35"/>
      <c r="AU111" s="35"/>
      <c r="AV111" s="35"/>
      <c r="AW111" s="35"/>
      <c r="AX111" s="35"/>
      <c r="AY111" s="35"/>
      <c r="AZ111" s="35"/>
      <c r="BA111" s="35"/>
      <c r="BB111" s="35"/>
      <c r="BC111" s="35"/>
      <c r="BD111" s="35"/>
      <c r="BE111" s="35"/>
      <c r="BF111" s="35"/>
    </row>
    <row r="112" spans="1:58" x14ac:dyDescent="0.2">
      <c r="A112" s="35"/>
      <c r="B112" s="35"/>
      <c r="C112" s="35"/>
      <c r="D112" s="35"/>
      <c r="E112" s="35"/>
      <c r="F112" s="35"/>
      <c r="G112" s="35"/>
      <c r="H112" s="35"/>
      <c r="I112" s="35"/>
      <c r="J112" s="35"/>
      <c r="K112" s="35"/>
      <c r="L112" s="35"/>
      <c r="M112" s="35"/>
      <c r="N112" s="35"/>
      <c r="O112" s="35"/>
      <c r="P112" s="35"/>
      <c r="Q112" s="35"/>
      <c r="R112" s="35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  <c r="AF112" s="35"/>
      <c r="AG112" s="35"/>
      <c r="AH112" s="35"/>
      <c r="AI112" s="35"/>
      <c r="AJ112" s="35"/>
      <c r="AK112" s="35"/>
      <c r="AL112" s="35"/>
      <c r="AM112" s="35"/>
      <c r="AN112" s="35"/>
      <c r="AO112" s="35"/>
      <c r="AP112" s="35"/>
      <c r="AQ112" s="35"/>
      <c r="AR112" s="35"/>
      <c r="AS112" s="35"/>
      <c r="AT112" s="35"/>
      <c r="AU112" s="35"/>
      <c r="AV112" s="35"/>
      <c r="AW112" s="35"/>
      <c r="AX112" s="35"/>
      <c r="AY112" s="35"/>
      <c r="AZ112" s="35"/>
      <c r="BA112" s="35"/>
      <c r="BB112" s="35"/>
      <c r="BC112" s="35"/>
      <c r="BD112" s="35"/>
      <c r="BE112" s="35"/>
      <c r="BF112" s="35"/>
    </row>
    <row r="113" spans="1:58" x14ac:dyDescent="0.2">
      <c r="A113" s="35"/>
      <c r="B113" s="35"/>
      <c r="C113" s="35"/>
      <c r="D113" s="35"/>
      <c r="E113" s="35"/>
      <c r="F113" s="35"/>
      <c r="G113" s="35"/>
      <c r="H113" s="35"/>
      <c r="I113" s="35"/>
      <c r="J113" s="35"/>
      <c r="K113" s="35"/>
      <c r="L113" s="35"/>
      <c r="M113" s="35"/>
      <c r="N113" s="35"/>
      <c r="O113" s="35"/>
      <c r="P113" s="35"/>
      <c r="Q113" s="35"/>
      <c r="R113" s="35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F113" s="35"/>
      <c r="AG113" s="35"/>
      <c r="AH113" s="35"/>
      <c r="AI113" s="35"/>
      <c r="AJ113" s="35"/>
      <c r="AK113" s="35"/>
      <c r="AL113" s="35"/>
      <c r="AM113" s="35"/>
      <c r="AN113" s="35"/>
      <c r="AO113" s="35"/>
      <c r="AP113" s="35"/>
      <c r="AQ113" s="35"/>
      <c r="AR113" s="35"/>
      <c r="AS113" s="35"/>
      <c r="AT113" s="35"/>
      <c r="AU113" s="35"/>
      <c r="AV113" s="35"/>
      <c r="AW113" s="35"/>
      <c r="AX113" s="35"/>
      <c r="AY113" s="35"/>
      <c r="AZ113" s="35"/>
      <c r="BA113" s="35"/>
      <c r="BB113" s="35"/>
      <c r="BC113" s="35"/>
      <c r="BD113" s="35"/>
      <c r="BE113" s="35"/>
      <c r="BF113" s="35"/>
    </row>
    <row r="114" spans="1:58" x14ac:dyDescent="0.2">
      <c r="A114" s="35"/>
      <c r="B114" s="35"/>
      <c r="C114" s="35"/>
      <c r="D114" s="35"/>
      <c r="E114" s="35"/>
      <c r="F114" s="35"/>
      <c r="G114" s="35"/>
      <c r="H114" s="35"/>
      <c r="I114" s="35"/>
      <c r="J114" s="35"/>
      <c r="K114" s="35"/>
      <c r="L114" s="35"/>
      <c r="M114" s="35"/>
      <c r="N114" s="35"/>
      <c r="O114" s="35"/>
      <c r="P114" s="35"/>
      <c r="Q114" s="35"/>
      <c r="R114" s="35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  <c r="AF114" s="35"/>
      <c r="AG114" s="35"/>
      <c r="AH114" s="35"/>
      <c r="AI114" s="35"/>
      <c r="AJ114" s="35"/>
      <c r="AK114" s="35"/>
      <c r="AL114" s="35"/>
      <c r="AM114" s="35"/>
      <c r="AN114" s="35"/>
      <c r="AO114" s="35"/>
      <c r="AP114" s="35"/>
      <c r="AQ114" s="35"/>
      <c r="AR114" s="35"/>
      <c r="AS114" s="35"/>
      <c r="AT114" s="35"/>
      <c r="AU114" s="35"/>
      <c r="AV114" s="35"/>
      <c r="AW114" s="35"/>
      <c r="AX114" s="35"/>
      <c r="AY114" s="35"/>
      <c r="AZ114" s="35"/>
      <c r="BA114" s="35"/>
      <c r="BB114" s="35"/>
      <c r="BC114" s="35"/>
      <c r="BD114" s="35"/>
      <c r="BE114" s="35"/>
      <c r="BF114" s="35"/>
    </row>
    <row r="115" spans="1:58" x14ac:dyDescent="0.2">
      <c r="A115" s="35"/>
      <c r="B115" s="35"/>
      <c r="C115" s="35"/>
      <c r="D115" s="35"/>
      <c r="E115" s="35"/>
      <c r="F115" s="35"/>
      <c r="G115" s="35"/>
      <c r="H115" s="35"/>
      <c r="I115" s="35"/>
      <c r="J115" s="35"/>
      <c r="K115" s="35"/>
      <c r="L115" s="35"/>
      <c r="M115" s="35"/>
      <c r="N115" s="35"/>
      <c r="O115" s="35"/>
      <c r="P115" s="35"/>
      <c r="Q115" s="35"/>
      <c r="R115" s="35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  <c r="AF115" s="35"/>
      <c r="AG115" s="35"/>
      <c r="AH115" s="35"/>
      <c r="AI115" s="35"/>
      <c r="AJ115" s="35"/>
      <c r="AK115" s="35"/>
      <c r="AL115" s="35"/>
      <c r="AM115" s="35"/>
      <c r="AN115" s="35"/>
      <c r="AO115" s="35"/>
      <c r="AP115" s="35"/>
      <c r="AQ115" s="35"/>
      <c r="AR115" s="35"/>
      <c r="AS115" s="35"/>
      <c r="AT115" s="35"/>
      <c r="AU115" s="35"/>
      <c r="AV115" s="35"/>
      <c r="AW115" s="35"/>
      <c r="AX115" s="35"/>
      <c r="AY115" s="35"/>
      <c r="AZ115" s="35"/>
      <c r="BA115" s="35"/>
      <c r="BB115" s="35"/>
      <c r="BC115" s="35"/>
      <c r="BD115" s="35"/>
      <c r="BE115" s="35"/>
      <c r="BF115" s="35"/>
    </row>
    <row r="116" spans="1:58" x14ac:dyDescent="0.2">
      <c r="A116" s="35"/>
      <c r="B116" s="35"/>
      <c r="C116" s="35"/>
      <c r="D116" s="35"/>
      <c r="E116" s="35"/>
      <c r="F116" s="35"/>
      <c r="G116" s="35"/>
      <c r="H116" s="35"/>
      <c r="I116" s="35"/>
      <c r="J116" s="35"/>
      <c r="K116" s="35"/>
      <c r="L116" s="35"/>
      <c r="M116" s="35"/>
      <c r="N116" s="35"/>
      <c r="O116" s="35"/>
      <c r="P116" s="35"/>
      <c r="Q116" s="35"/>
      <c r="R116" s="35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  <c r="AF116" s="35"/>
      <c r="AG116" s="35"/>
      <c r="AH116" s="35"/>
      <c r="AI116" s="35"/>
      <c r="AJ116" s="35"/>
      <c r="AK116" s="35"/>
      <c r="AL116" s="35"/>
      <c r="AM116" s="35"/>
      <c r="AN116" s="35"/>
      <c r="AO116" s="35"/>
      <c r="AP116" s="35"/>
      <c r="AQ116" s="35"/>
      <c r="AR116" s="35"/>
      <c r="AS116" s="35"/>
      <c r="AT116" s="35"/>
      <c r="AU116" s="35"/>
      <c r="AV116" s="35"/>
      <c r="AW116" s="35"/>
      <c r="AX116" s="35"/>
      <c r="AY116" s="35"/>
      <c r="AZ116" s="35"/>
      <c r="BA116" s="35"/>
      <c r="BB116" s="35"/>
      <c r="BC116" s="35"/>
      <c r="BD116" s="35"/>
      <c r="BE116" s="35"/>
      <c r="BF116" s="35"/>
    </row>
    <row r="117" spans="1:58" x14ac:dyDescent="0.2">
      <c r="A117" s="35"/>
      <c r="B117" s="35"/>
      <c r="C117" s="35"/>
      <c r="D117" s="35"/>
      <c r="E117" s="35"/>
      <c r="F117" s="35"/>
      <c r="G117" s="35"/>
      <c r="H117" s="35"/>
      <c r="I117" s="35"/>
      <c r="J117" s="35"/>
      <c r="K117" s="35"/>
      <c r="L117" s="35"/>
      <c r="M117" s="35"/>
      <c r="N117" s="35"/>
      <c r="O117" s="35"/>
      <c r="P117" s="35"/>
      <c r="Q117" s="35"/>
      <c r="R117" s="35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F117" s="35"/>
      <c r="AG117" s="35"/>
      <c r="AH117" s="35"/>
      <c r="AI117" s="35"/>
      <c r="AJ117" s="35"/>
      <c r="AK117" s="35"/>
      <c r="AL117" s="35"/>
      <c r="AM117" s="35"/>
      <c r="AN117" s="35"/>
      <c r="AO117" s="35"/>
      <c r="AP117" s="35"/>
      <c r="AQ117" s="35"/>
      <c r="AR117" s="35"/>
      <c r="AS117" s="35"/>
      <c r="AT117" s="35"/>
      <c r="AU117" s="35"/>
      <c r="AV117" s="35"/>
      <c r="AW117" s="35"/>
      <c r="AX117" s="35"/>
      <c r="AY117" s="35"/>
      <c r="AZ117" s="35"/>
      <c r="BA117" s="35"/>
      <c r="BB117" s="35"/>
      <c r="BC117" s="35"/>
      <c r="BD117" s="35"/>
      <c r="BE117" s="35"/>
      <c r="BF117" s="35"/>
    </row>
    <row r="118" spans="1:58" x14ac:dyDescent="0.2">
      <c r="A118" s="35"/>
      <c r="B118" s="35"/>
      <c r="C118" s="35"/>
      <c r="D118" s="35"/>
      <c r="E118" s="35"/>
      <c r="F118" s="35"/>
      <c r="G118" s="35"/>
      <c r="H118" s="35"/>
      <c r="I118" s="35"/>
      <c r="J118" s="35"/>
      <c r="K118" s="35"/>
      <c r="L118" s="35"/>
      <c r="M118" s="35"/>
      <c r="N118" s="35"/>
      <c r="O118" s="35"/>
      <c r="P118" s="35"/>
      <c r="Q118" s="35"/>
      <c r="R118" s="35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F118" s="35"/>
      <c r="AG118" s="35"/>
      <c r="AH118" s="35"/>
      <c r="AI118" s="35"/>
      <c r="AJ118" s="35"/>
      <c r="AK118" s="35"/>
      <c r="AL118" s="35"/>
      <c r="AM118" s="35"/>
      <c r="AN118" s="35"/>
      <c r="AO118" s="35"/>
      <c r="AP118" s="35"/>
      <c r="AQ118" s="35"/>
      <c r="AR118" s="35"/>
      <c r="AS118" s="35"/>
      <c r="AT118" s="35"/>
      <c r="AU118" s="35"/>
      <c r="AV118" s="35"/>
      <c r="AW118" s="35"/>
      <c r="AX118" s="35"/>
      <c r="AY118" s="35"/>
      <c r="AZ118" s="35"/>
      <c r="BA118" s="35"/>
      <c r="BB118" s="35"/>
      <c r="BC118" s="35"/>
      <c r="BD118" s="35"/>
      <c r="BE118" s="35"/>
      <c r="BF118" s="35"/>
    </row>
    <row r="119" spans="1:58" x14ac:dyDescent="0.2">
      <c r="A119" s="35"/>
      <c r="B119" s="35"/>
      <c r="C119" s="35"/>
      <c r="D119" s="35"/>
      <c r="E119" s="35"/>
      <c r="F119" s="35"/>
      <c r="G119" s="35"/>
      <c r="H119" s="35"/>
      <c r="I119" s="35"/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F119" s="35"/>
      <c r="AG119" s="35"/>
      <c r="AH119" s="35"/>
      <c r="AI119" s="35"/>
      <c r="AJ119" s="35"/>
      <c r="AK119" s="35"/>
      <c r="AL119" s="35"/>
      <c r="AM119" s="35"/>
      <c r="AN119" s="35"/>
      <c r="AO119" s="35"/>
      <c r="AP119" s="35"/>
      <c r="AQ119" s="35"/>
      <c r="AR119" s="35"/>
      <c r="AS119" s="35"/>
      <c r="AT119" s="35"/>
      <c r="AU119" s="35"/>
      <c r="AV119" s="35"/>
      <c r="AW119" s="35"/>
      <c r="AX119" s="35"/>
      <c r="AY119" s="35"/>
      <c r="AZ119" s="35"/>
      <c r="BA119" s="35"/>
      <c r="BB119" s="35"/>
      <c r="BC119" s="35"/>
      <c r="BD119" s="35"/>
      <c r="BE119" s="35"/>
      <c r="BF119" s="35"/>
    </row>
    <row r="120" spans="1:58" x14ac:dyDescent="0.2">
      <c r="A120" s="35"/>
      <c r="B120" s="35"/>
      <c r="C120" s="35"/>
      <c r="D120" s="35"/>
      <c r="E120" s="35"/>
      <c r="F120" s="35"/>
      <c r="G120" s="35"/>
      <c r="H120" s="35"/>
      <c r="I120" s="35"/>
      <c r="J120" s="35"/>
      <c r="K120" s="35"/>
      <c r="L120" s="35"/>
      <c r="M120" s="35"/>
      <c r="N120" s="35"/>
      <c r="O120" s="35"/>
      <c r="P120" s="35"/>
      <c r="Q120" s="35"/>
      <c r="R120" s="35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F120" s="35"/>
      <c r="AG120" s="35"/>
      <c r="AH120" s="35"/>
      <c r="AI120" s="35"/>
      <c r="AJ120" s="35"/>
      <c r="AK120" s="35"/>
      <c r="AL120" s="35"/>
      <c r="AM120" s="35"/>
      <c r="AN120" s="35"/>
      <c r="AO120" s="35"/>
      <c r="AP120" s="35"/>
      <c r="AQ120" s="35"/>
      <c r="AR120" s="35"/>
      <c r="AS120" s="35"/>
      <c r="AT120" s="35"/>
      <c r="AU120" s="35"/>
      <c r="AV120" s="35"/>
      <c r="AW120" s="35"/>
      <c r="AX120" s="35"/>
      <c r="AY120" s="35"/>
      <c r="AZ120" s="35"/>
      <c r="BA120" s="35"/>
      <c r="BB120" s="35"/>
      <c r="BC120" s="35"/>
      <c r="BD120" s="35"/>
      <c r="BE120" s="35"/>
      <c r="BF120" s="35"/>
    </row>
    <row r="121" spans="1:58" x14ac:dyDescent="0.2">
      <c r="A121" s="35"/>
      <c r="B121" s="35"/>
      <c r="C121" s="35"/>
      <c r="D121" s="35"/>
      <c r="E121" s="35"/>
      <c r="F121" s="35"/>
      <c r="G121" s="35"/>
      <c r="H121" s="35"/>
      <c r="I121" s="35"/>
      <c r="J121" s="35"/>
      <c r="K121" s="35"/>
      <c r="L121" s="35"/>
      <c r="M121" s="35"/>
      <c r="N121" s="35"/>
      <c r="O121" s="35"/>
      <c r="P121" s="35"/>
      <c r="Q121" s="35"/>
      <c r="R121" s="35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F121" s="35"/>
      <c r="AG121" s="35"/>
      <c r="AH121" s="35"/>
      <c r="AI121" s="35"/>
      <c r="AJ121" s="35"/>
      <c r="AK121" s="35"/>
      <c r="AL121" s="35"/>
      <c r="AM121" s="35"/>
      <c r="AN121" s="35"/>
      <c r="AO121" s="35"/>
      <c r="AP121" s="35"/>
      <c r="AQ121" s="35"/>
      <c r="AR121" s="35"/>
      <c r="AS121" s="35"/>
      <c r="AT121" s="35"/>
      <c r="AU121" s="35"/>
      <c r="AV121" s="35"/>
      <c r="AW121" s="35"/>
      <c r="AX121" s="35"/>
      <c r="AY121" s="35"/>
      <c r="AZ121" s="35"/>
      <c r="BA121" s="35"/>
      <c r="BB121" s="35"/>
      <c r="BC121" s="35"/>
      <c r="BD121" s="35"/>
      <c r="BE121" s="35"/>
      <c r="BF121" s="35"/>
    </row>
    <row r="122" spans="1:58" x14ac:dyDescent="0.2">
      <c r="A122" s="35"/>
      <c r="B122" s="35"/>
      <c r="C122" s="35"/>
      <c r="D122" s="35"/>
      <c r="E122" s="35"/>
      <c r="F122" s="35"/>
      <c r="G122" s="35"/>
      <c r="H122" s="35"/>
      <c r="I122" s="35"/>
      <c r="J122" s="35"/>
      <c r="K122" s="35"/>
      <c r="L122" s="35"/>
      <c r="M122" s="35"/>
      <c r="N122" s="35"/>
      <c r="O122" s="35"/>
      <c r="P122" s="35"/>
      <c r="Q122" s="35"/>
      <c r="R122" s="35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F122" s="35"/>
      <c r="AG122" s="35"/>
      <c r="AH122" s="35"/>
      <c r="AI122" s="35"/>
      <c r="AJ122" s="35"/>
      <c r="AK122" s="35"/>
      <c r="AL122" s="35"/>
      <c r="AM122" s="35"/>
      <c r="AN122" s="35"/>
      <c r="AO122" s="35"/>
      <c r="AP122" s="35"/>
      <c r="AQ122" s="35"/>
      <c r="AR122" s="35"/>
      <c r="AS122" s="35"/>
      <c r="AT122" s="35"/>
      <c r="AU122" s="35"/>
      <c r="AV122" s="35"/>
      <c r="AW122" s="35"/>
      <c r="AX122" s="35"/>
      <c r="AY122" s="35"/>
      <c r="AZ122" s="35"/>
      <c r="BA122" s="35"/>
      <c r="BB122" s="35"/>
      <c r="BC122" s="35"/>
      <c r="BD122" s="35"/>
      <c r="BE122" s="35"/>
      <c r="BF122" s="35"/>
    </row>
    <row r="123" spans="1:58" x14ac:dyDescent="0.2">
      <c r="A123" s="35"/>
      <c r="B123" s="35"/>
      <c r="C123" s="35"/>
      <c r="D123" s="35"/>
      <c r="E123" s="35"/>
      <c r="F123" s="35"/>
      <c r="G123" s="35"/>
      <c r="H123" s="35"/>
      <c r="I123" s="35"/>
      <c r="J123" s="35"/>
      <c r="K123" s="35"/>
      <c r="L123" s="35"/>
      <c r="M123" s="35"/>
      <c r="N123" s="35"/>
      <c r="O123" s="35"/>
      <c r="P123" s="35"/>
      <c r="Q123" s="35"/>
      <c r="R123" s="35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F123" s="35"/>
      <c r="AG123" s="35"/>
      <c r="AH123" s="35"/>
      <c r="AI123" s="35"/>
      <c r="AJ123" s="35"/>
      <c r="AK123" s="35"/>
      <c r="AL123" s="35"/>
      <c r="AM123" s="35"/>
      <c r="AN123" s="35"/>
      <c r="AO123" s="35"/>
      <c r="AP123" s="35"/>
      <c r="AQ123" s="35"/>
      <c r="AR123" s="35"/>
      <c r="AS123" s="35"/>
      <c r="AT123" s="35"/>
      <c r="AU123" s="35"/>
      <c r="AV123" s="35"/>
      <c r="AW123" s="35"/>
      <c r="AX123" s="35"/>
      <c r="AY123" s="35"/>
      <c r="AZ123" s="35"/>
      <c r="BA123" s="35"/>
      <c r="BB123" s="35"/>
      <c r="BC123" s="35"/>
      <c r="BD123" s="35"/>
      <c r="BE123" s="35"/>
      <c r="BF123" s="35"/>
    </row>
    <row r="124" spans="1:58" x14ac:dyDescent="0.2">
      <c r="A124" s="35"/>
      <c r="B124" s="35"/>
      <c r="C124" s="35"/>
      <c r="D124" s="35"/>
      <c r="E124" s="35"/>
      <c r="F124" s="35"/>
      <c r="G124" s="35"/>
      <c r="H124" s="35"/>
      <c r="I124" s="35"/>
      <c r="J124" s="35"/>
      <c r="K124" s="35"/>
      <c r="L124" s="35"/>
      <c r="M124" s="35"/>
      <c r="N124" s="35"/>
      <c r="O124" s="35"/>
      <c r="P124" s="35"/>
      <c r="Q124" s="35"/>
      <c r="R124" s="35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F124" s="35"/>
      <c r="AG124" s="35"/>
      <c r="AH124" s="35"/>
      <c r="AI124" s="35"/>
      <c r="AJ124" s="35"/>
      <c r="AK124" s="35"/>
      <c r="AL124" s="35"/>
      <c r="AM124" s="35"/>
      <c r="AN124" s="35"/>
      <c r="AO124" s="35"/>
      <c r="AP124" s="35"/>
      <c r="AQ124" s="35"/>
      <c r="AR124" s="35"/>
      <c r="AS124" s="35"/>
      <c r="AT124" s="35"/>
      <c r="AU124" s="35"/>
      <c r="AV124" s="35"/>
      <c r="AW124" s="35"/>
      <c r="AX124" s="35"/>
      <c r="AY124" s="35"/>
      <c r="AZ124" s="35"/>
      <c r="BA124" s="35"/>
      <c r="BB124" s="35"/>
      <c r="BC124" s="35"/>
      <c r="BD124" s="35"/>
      <c r="BE124" s="35"/>
      <c r="BF124" s="35"/>
    </row>
    <row r="125" spans="1:58" x14ac:dyDescent="0.2">
      <c r="A125" s="35"/>
      <c r="B125" s="35"/>
      <c r="C125" s="35"/>
      <c r="D125" s="35"/>
      <c r="E125" s="35"/>
      <c r="F125" s="35"/>
      <c r="G125" s="35"/>
      <c r="H125" s="35"/>
      <c r="I125" s="35"/>
      <c r="J125" s="35"/>
      <c r="K125" s="35"/>
      <c r="L125" s="35"/>
      <c r="M125" s="35"/>
      <c r="N125" s="35"/>
      <c r="O125" s="35"/>
      <c r="P125" s="35"/>
      <c r="Q125" s="35"/>
      <c r="R125" s="35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F125" s="35"/>
      <c r="AG125" s="35"/>
      <c r="AH125" s="35"/>
      <c r="AI125" s="35"/>
      <c r="AJ125" s="35"/>
      <c r="AK125" s="35"/>
      <c r="AL125" s="35"/>
      <c r="AM125" s="35"/>
      <c r="AN125" s="35"/>
      <c r="AO125" s="35"/>
      <c r="AP125" s="35"/>
      <c r="AQ125" s="35"/>
      <c r="AR125" s="35"/>
      <c r="AS125" s="35"/>
      <c r="AT125" s="35"/>
      <c r="AU125" s="35"/>
      <c r="AV125" s="35"/>
      <c r="AW125" s="35"/>
      <c r="AX125" s="35"/>
      <c r="AY125" s="35"/>
      <c r="AZ125" s="35"/>
      <c r="BA125" s="35"/>
      <c r="BB125" s="35"/>
      <c r="BC125" s="35"/>
      <c r="BD125" s="35"/>
      <c r="BE125" s="35"/>
      <c r="BF125" s="35"/>
    </row>
    <row r="126" spans="1:58" x14ac:dyDescent="0.2">
      <c r="A126" s="35"/>
      <c r="B126" s="35"/>
      <c r="C126" s="35"/>
      <c r="D126" s="35"/>
      <c r="E126" s="35"/>
      <c r="F126" s="35"/>
      <c r="G126" s="35"/>
      <c r="H126" s="35"/>
      <c r="I126" s="35"/>
      <c r="J126" s="35"/>
      <c r="K126" s="35"/>
      <c r="L126" s="35"/>
      <c r="M126" s="35"/>
      <c r="N126" s="35"/>
      <c r="O126" s="35"/>
      <c r="P126" s="35"/>
      <c r="Q126" s="35"/>
      <c r="R126" s="35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F126" s="35"/>
      <c r="AG126" s="35"/>
      <c r="AH126" s="35"/>
      <c r="AI126" s="35"/>
      <c r="AJ126" s="35"/>
      <c r="AK126" s="35"/>
      <c r="AL126" s="35"/>
      <c r="AM126" s="35"/>
      <c r="AN126" s="35"/>
      <c r="AO126" s="35"/>
      <c r="AP126" s="35"/>
      <c r="AQ126" s="35"/>
      <c r="AR126" s="35"/>
      <c r="AS126" s="35"/>
      <c r="AT126" s="35"/>
      <c r="AU126" s="35"/>
      <c r="AV126" s="35"/>
      <c r="AW126" s="35"/>
      <c r="AX126" s="35"/>
      <c r="AY126" s="35"/>
      <c r="AZ126" s="35"/>
      <c r="BA126" s="35"/>
      <c r="BB126" s="35"/>
      <c r="BC126" s="35"/>
      <c r="BD126" s="35"/>
      <c r="BE126" s="35"/>
      <c r="BF126" s="35"/>
    </row>
  </sheetData>
  <sheetProtection algorithmName="SHA-512" hashValue="rDvZI4YqAwhcXdHGwkjrlnVq9mXE8n/xUM7p9Xascj6pAto2z6EgIOhepc0RAbQLgOFL77C8nHupOkJD3s6h7g==" saltValue="R+KArx15kk7xCoJSeBQFlA==" spinCount="100000" sheet="1" objects="1" scenarios="1" selectLockedCells="1"/>
  <mergeCells count="142">
    <mergeCell ref="B1:AW4"/>
    <mergeCell ref="B6:I6"/>
    <mergeCell ref="J6:K7"/>
    <mergeCell ref="M6:T6"/>
    <mergeCell ref="U6:V7"/>
    <mergeCell ref="X6:AE6"/>
    <mergeCell ref="AF6:AG7"/>
    <mergeCell ref="AI6:AP6"/>
    <mergeCell ref="AQ6:AR7"/>
    <mergeCell ref="AT6:BE11"/>
    <mergeCell ref="AI8:AP8"/>
    <mergeCell ref="AQ8:AR9"/>
    <mergeCell ref="B9:I9"/>
    <mergeCell ref="M9:T9"/>
    <mergeCell ref="X9:AE9"/>
    <mergeCell ref="AI9:AP9"/>
    <mergeCell ref="B7:I7"/>
    <mergeCell ref="M7:T7"/>
    <mergeCell ref="X7:AE7"/>
    <mergeCell ref="AI7:AP7"/>
    <mergeCell ref="B8:I8"/>
    <mergeCell ref="J8:K9"/>
    <mergeCell ref="M8:T8"/>
    <mergeCell ref="U8:V9"/>
    <mergeCell ref="X8:AE8"/>
    <mergeCell ref="AF8:AG9"/>
    <mergeCell ref="AI10:AP10"/>
    <mergeCell ref="AQ10:AR11"/>
    <mergeCell ref="B11:I11"/>
    <mergeCell ref="M11:T11"/>
    <mergeCell ref="X11:AE11"/>
    <mergeCell ref="AI11:AP11"/>
    <mergeCell ref="B10:I10"/>
    <mergeCell ref="J10:K11"/>
    <mergeCell ref="M10:T10"/>
    <mergeCell ref="U10:V11"/>
    <mergeCell ref="X10:AE10"/>
    <mergeCell ref="AF10:AG11"/>
    <mergeCell ref="X12:AE12"/>
    <mergeCell ref="AF12:AG13"/>
    <mergeCell ref="AI12:AP12"/>
    <mergeCell ref="AQ12:AR13"/>
    <mergeCell ref="AT12:BA12"/>
    <mergeCell ref="BB12:BC13"/>
    <mergeCell ref="X13:AE13"/>
    <mergeCell ref="AI13:AP13"/>
    <mergeCell ref="AT13:BA13"/>
    <mergeCell ref="AI14:AP14"/>
    <mergeCell ref="AQ14:AR15"/>
    <mergeCell ref="AT14:BA15"/>
    <mergeCell ref="BB14:BC15"/>
    <mergeCell ref="B15:I15"/>
    <mergeCell ref="M15:T15"/>
    <mergeCell ref="X15:AE15"/>
    <mergeCell ref="AI15:AP15"/>
    <mergeCell ref="B14:I14"/>
    <mergeCell ref="J14:K15"/>
    <mergeCell ref="M14:T14"/>
    <mergeCell ref="U14:V15"/>
    <mergeCell ref="X14:AE14"/>
    <mergeCell ref="AF14:AG15"/>
    <mergeCell ref="AI18:AP18"/>
    <mergeCell ref="AQ18:AR19"/>
    <mergeCell ref="B19:I19"/>
    <mergeCell ref="M19:T19"/>
    <mergeCell ref="X19:AE19"/>
    <mergeCell ref="AI19:AP19"/>
    <mergeCell ref="B18:I18"/>
    <mergeCell ref="J18:K19"/>
    <mergeCell ref="M18:T18"/>
    <mergeCell ref="U18:V19"/>
    <mergeCell ref="X18:AE18"/>
    <mergeCell ref="AF18:AG19"/>
    <mergeCell ref="AI20:AP20"/>
    <mergeCell ref="AQ20:AR21"/>
    <mergeCell ref="B21:I21"/>
    <mergeCell ref="M21:T21"/>
    <mergeCell ref="X21:AE21"/>
    <mergeCell ref="AI21:AP21"/>
    <mergeCell ref="B20:I20"/>
    <mergeCell ref="J20:K21"/>
    <mergeCell ref="M20:T20"/>
    <mergeCell ref="U20:V21"/>
    <mergeCell ref="X20:AE20"/>
    <mergeCell ref="AF20:AG21"/>
    <mergeCell ref="AI22:AP22"/>
    <mergeCell ref="AQ22:AR23"/>
    <mergeCell ref="AT22:BA22"/>
    <mergeCell ref="BB22:BC23"/>
    <mergeCell ref="B23:I23"/>
    <mergeCell ref="M23:T23"/>
    <mergeCell ref="X23:AE23"/>
    <mergeCell ref="AI23:AP23"/>
    <mergeCell ref="AT23:BA23"/>
    <mergeCell ref="B22:I22"/>
    <mergeCell ref="J22:K23"/>
    <mergeCell ref="M22:T22"/>
    <mergeCell ref="U22:V23"/>
    <mergeCell ref="X22:AE22"/>
    <mergeCell ref="AF22:AG23"/>
    <mergeCell ref="AI24:AP24"/>
    <mergeCell ref="AQ24:AR25"/>
    <mergeCell ref="AT24:BA24"/>
    <mergeCell ref="BB24:BC25"/>
    <mergeCell ref="B25:I25"/>
    <mergeCell ref="M25:T25"/>
    <mergeCell ref="X25:AE25"/>
    <mergeCell ref="AI25:AP25"/>
    <mergeCell ref="AT25:BA25"/>
    <mergeCell ref="B24:I24"/>
    <mergeCell ref="J24:K25"/>
    <mergeCell ref="M24:T24"/>
    <mergeCell ref="U24:V25"/>
    <mergeCell ref="X24:AE24"/>
    <mergeCell ref="AF24:AG25"/>
    <mergeCell ref="BB28:BC29"/>
    <mergeCell ref="B32:D32"/>
    <mergeCell ref="E32:G32"/>
    <mergeCell ref="H32:Y32"/>
    <mergeCell ref="Z32:AQ32"/>
    <mergeCell ref="AR32:AX32"/>
    <mergeCell ref="AY32:BD32"/>
    <mergeCell ref="B28:F29"/>
    <mergeCell ref="H28:AD29"/>
    <mergeCell ref="AE28:AG29"/>
    <mergeCell ref="AI28:AP29"/>
    <mergeCell ref="AQ28:AR29"/>
    <mergeCell ref="AT28:BA29"/>
    <mergeCell ref="P36:AL36"/>
    <mergeCell ref="AY36:BD36"/>
    <mergeCell ref="B34:D34"/>
    <mergeCell ref="E34:G34"/>
    <mergeCell ref="H34:Y34"/>
    <mergeCell ref="Z34:AQ34"/>
    <mergeCell ref="AR34:AX34"/>
    <mergeCell ref="AY34:BD34"/>
    <mergeCell ref="B33:D33"/>
    <mergeCell ref="E33:G33"/>
    <mergeCell ref="H33:Y33"/>
    <mergeCell ref="Z33:AQ33"/>
    <mergeCell ref="AR33:AX33"/>
    <mergeCell ref="AY33:BD33"/>
  </mergeCells>
  <dataValidations count="1">
    <dataValidation type="list" allowBlank="1" showInputMessage="1" showErrorMessage="1" sqref="AE28:AG29" xr:uid="{81E458D3-FE8A-C04E-B718-09BAB9807D03}">
      <formula1>",I,II,III,IV,V,VI,VII,VIII,IX,X"</formula1>
    </dataValidation>
  </dataValidations>
  <pageMargins left="0.25" right="0.25" top="0.75" bottom="0.75" header="0.3" footer="0.3"/>
  <pageSetup paperSize="9" orientation="landscape" horizontalDpi="0" verticalDpi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F0B624-84A0-6F4C-80F8-2ADFECEDCAB0}">
  <dimension ref="A1:BF126"/>
  <sheetViews>
    <sheetView zoomScale="105" workbookViewId="0">
      <selection activeCell="H34" sqref="H34:Y34"/>
    </sheetView>
  </sheetViews>
  <sheetFormatPr baseColWidth="10" defaultRowHeight="15" x14ac:dyDescent="0.2"/>
  <cols>
    <col min="1" max="58" width="2.33203125" style="9" customWidth="1"/>
    <col min="59" max="16384" width="10.83203125" style="9"/>
  </cols>
  <sheetData>
    <row r="1" spans="1:58" ht="5" customHeight="1" x14ac:dyDescent="0.2">
      <c r="A1" s="1"/>
      <c r="B1" s="47" t="s">
        <v>143</v>
      </c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7"/>
      <c r="AM1" s="47"/>
      <c r="AN1" s="47"/>
      <c r="AO1" s="47"/>
      <c r="AP1" s="47"/>
      <c r="AQ1" s="47"/>
      <c r="AR1" s="47"/>
      <c r="AS1" s="47"/>
      <c r="AT1" s="47"/>
      <c r="AU1" s="47"/>
      <c r="AV1" s="47"/>
      <c r="AW1" s="47"/>
      <c r="AX1" s="1"/>
      <c r="AY1" s="1"/>
      <c r="AZ1" s="1"/>
      <c r="BA1" s="1"/>
      <c r="BB1" s="1"/>
      <c r="BC1" s="1"/>
      <c r="BD1" s="1"/>
      <c r="BE1" s="1"/>
    </row>
    <row r="2" spans="1:58" x14ac:dyDescent="0.2">
      <c r="A2" s="1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  <c r="AH2" s="47"/>
      <c r="AI2" s="47"/>
      <c r="AJ2" s="47"/>
      <c r="AK2" s="47"/>
      <c r="AL2" s="47"/>
      <c r="AM2" s="47"/>
      <c r="AN2" s="47"/>
      <c r="AO2" s="47"/>
      <c r="AP2" s="47"/>
      <c r="AQ2" s="47"/>
      <c r="AR2" s="47"/>
      <c r="AS2" s="47"/>
      <c r="AT2" s="47"/>
      <c r="AU2" s="47"/>
      <c r="AV2" s="47"/>
      <c r="AW2" s="47"/>
      <c r="AX2" s="1"/>
      <c r="AY2" s="1"/>
      <c r="AZ2" s="1"/>
      <c r="BA2" s="1"/>
      <c r="BB2" s="1"/>
      <c r="BC2" s="1"/>
      <c r="BD2" s="1"/>
      <c r="BE2" s="1"/>
    </row>
    <row r="3" spans="1:58" x14ac:dyDescent="0.2">
      <c r="A3" s="1"/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47"/>
      <c r="AH3" s="47"/>
      <c r="AI3" s="47"/>
      <c r="AJ3" s="47"/>
      <c r="AK3" s="47"/>
      <c r="AL3" s="47"/>
      <c r="AM3" s="47"/>
      <c r="AN3" s="47"/>
      <c r="AO3" s="47"/>
      <c r="AP3" s="47"/>
      <c r="AQ3" s="47"/>
      <c r="AR3" s="47"/>
      <c r="AS3" s="47"/>
      <c r="AT3" s="47"/>
      <c r="AU3" s="47"/>
      <c r="AV3" s="47"/>
      <c r="AW3" s="47"/>
      <c r="AX3" s="1"/>
      <c r="AY3" s="1"/>
      <c r="AZ3" s="1"/>
      <c r="BA3" s="1"/>
      <c r="BB3" s="1"/>
      <c r="BC3" s="1"/>
      <c r="BD3" s="1"/>
      <c r="BE3" s="1"/>
    </row>
    <row r="4" spans="1:58" ht="5" customHeight="1" x14ac:dyDescent="0.2">
      <c r="A4" s="1"/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47"/>
      <c r="AJ4" s="47"/>
      <c r="AK4" s="47"/>
      <c r="AL4" s="47"/>
      <c r="AM4" s="47"/>
      <c r="AN4" s="47"/>
      <c r="AO4" s="47"/>
      <c r="AP4" s="47"/>
      <c r="AQ4" s="47"/>
      <c r="AR4" s="47"/>
      <c r="AS4" s="47"/>
      <c r="AT4" s="47"/>
      <c r="AU4" s="47"/>
      <c r="AV4" s="47"/>
      <c r="AW4" s="47"/>
      <c r="AX4" s="1"/>
      <c r="AY4" s="1"/>
      <c r="AZ4" s="1"/>
      <c r="BA4" s="1"/>
      <c r="BB4" s="1"/>
      <c r="BC4" s="1"/>
      <c r="BD4" s="1"/>
      <c r="BE4" s="1"/>
    </row>
    <row r="5" spans="1:58" x14ac:dyDescent="0.2">
      <c r="A5" s="1"/>
      <c r="C5" s="11"/>
      <c r="D5" s="11"/>
      <c r="E5" s="1"/>
      <c r="F5" s="11"/>
      <c r="G5" s="11"/>
      <c r="H5" s="11"/>
      <c r="I5" s="11"/>
      <c r="J5" s="1"/>
      <c r="K5" s="11"/>
      <c r="L5" s="11"/>
      <c r="M5" s="12" t="str">
        <f ca="1">IF($M$50&gt;1,"Bitte nur einen Wettbewerb auswählen!","")</f>
        <v/>
      </c>
      <c r="N5" s="1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8" t="s">
        <v>14</v>
      </c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</row>
    <row r="6" spans="1:58" ht="13" customHeight="1" x14ac:dyDescent="0.2">
      <c r="A6" s="1"/>
      <c r="B6" s="96"/>
      <c r="C6" s="96"/>
      <c r="D6" s="96"/>
      <c r="E6" s="96"/>
      <c r="F6" s="96"/>
      <c r="G6" s="96"/>
      <c r="H6" s="96"/>
      <c r="I6" s="96"/>
      <c r="J6" s="97"/>
      <c r="K6" s="97"/>
      <c r="L6" s="1"/>
      <c r="M6" s="96"/>
      <c r="N6" s="96"/>
      <c r="O6" s="96"/>
      <c r="P6" s="96"/>
      <c r="Q6" s="96"/>
      <c r="R6" s="96"/>
      <c r="S6" s="96"/>
      <c r="T6" s="96"/>
      <c r="U6" s="97"/>
      <c r="V6" s="97"/>
      <c r="W6" s="1"/>
      <c r="X6" s="96"/>
      <c r="Y6" s="96"/>
      <c r="Z6" s="96"/>
      <c r="AA6" s="96"/>
      <c r="AB6" s="96"/>
      <c r="AC6" s="96"/>
      <c r="AD6" s="96"/>
      <c r="AE6" s="96"/>
      <c r="AF6" s="97"/>
      <c r="AG6" s="97"/>
      <c r="AH6" s="1"/>
      <c r="AI6" s="96"/>
      <c r="AJ6" s="96"/>
      <c r="AK6" s="96"/>
      <c r="AL6" s="96"/>
      <c r="AM6" s="96"/>
      <c r="AN6" s="96"/>
      <c r="AO6" s="96"/>
      <c r="AP6" s="96"/>
      <c r="AQ6" s="97"/>
      <c r="AR6" s="97"/>
      <c r="AS6" s="1"/>
      <c r="AT6" s="98"/>
      <c r="AU6" s="99"/>
      <c r="AV6" s="99"/>
      <c r="AW6" s="99"/>
      <c r="AX6" s="99"/>
      <c r="AY6" s="99"/>
      <c r="AZ6" s="99"/>
      <c r="BA6" s="99"/>
      <c r="BB6" s="99"/>
      <c r="BC6" s="99"/>
      <c r="BD6" s="99"/>
      <c r="BE6" s="100"/>
      <c r="BF6" s="14"/>
    </row>
    <row r="7" spans="1:58" ht="13" customHeight="1" x14ac:dyDescent="0.2">
      <c r="A7" s="1"/>
      <c r="B7" s="95"/>
      <c r="C7" s="95"/>
      <c r="D7" s="95"/>
      <c r="E7" s="95"/>
      <c r="F7" s="95"/>
      <c r="G7" s="95"/>
      <c r="H7" s="95"/>
      <c r="I7" s="95"/>
      <c r="J7" s="97"/>
      <c r="K7" s="97"/>
      <c r="L7" s="1"/>
      <c r="M7" s="95"/>
      <c r="N7" s="95"/>
      <c r="O7" s="95"/>
      <c r="P7" s="95"/>
      <c r="Q7" s="95"/>
      <c r="R7" s="95"/>
      <c r="S7" s="95"/>
      <c r="T7" s="95"/>
      <c r="U7" s="97"/>
      <c r="V7" s="97"/>
      <c r="W7" s="1"/>
      <c r="X7" s="95"/>
      <c r="Y7" s="95"/>
      <c r="Z7" s="95"/>
      <c r="AA7" s="95"/>
      <c r="AB7" s="95"/>
      <c r="AC7" s="95"/>
      <c r="AD7" s="95"/>
      <c r="AE7" s="95"/>
      <c r="AF7" s="97"/>
      <c r="AG7" s="97"/>
      <c r="AH7" s="1"/>
      <c r="AI7" s="95"/>
      <c r="AJ7" s="95"/>
      <c r="AK7" s="95"/>
      <c r="AL7" s="95"/>
      <c r="AM7" s="95"/>
      <c r="AN7" s="95"/>
      <c r="AO7" s="95"/>
      <c r="AP7" s="95"/>
      <c r="AQ7" s="97"/>
      <c r="AR7" s="97"/>
      <c r="AS7" s="1"/>
      <c r="AT7" s="101"/>
      <c r="AU7" s="102"/>
      <c r="AV7" s="102"/>
      <c r="AW7" s="102"/>
      <c r="AX7" s="102"/>
      <c r="AY7" s="102"/>
      <c r="AZ7" s="102"/>
      <c r="BA7" s="102"/>
      <c r="BB7" s="102"/>
      <c r="BC7" s="102"/>
      <c r="BD7" s="102"/>
      <c r="BE7" s="103"/>
      <c r="BF7" s="14"/>
    </row>
    <row r="8" spans="1:58" ht="13" customHeight="1" x14ac:dyDescent="0.2">
      <c r="A8" s="1"/>
      <c r="B8" s="96"/>
      <c r="C8" s="96"/>
      <c r="D8" s="96"/>
      <c r="E8" s="96"/>
      <c r="F8" s="96"/>
      <c r="G8" s="96"/>
      <c r="H8" s="96"/>
      <c r="I8" s="96"/>
      <c r="J8" s="97"/>
      <c r="K8" s="97"/>
      <c r="L8" s="1"/>
      <c r="M8" s="96"/>
      <c r="N8" s="96"/>
      <c r="O8" s="96"/>
      <c r="P8" s="96"/>
      <c r="Q8" s="96"/>
      <c r="R8" s="96"/>
      <c r="S8" s="96"/>
      <c r="T8" s="96"/>
      <c r="U8" s="97"/>
      <c r="V8" s="97"/>
      <c r="W8" s="1"/>
      <c r="X8" s="96"/>
      <c r="Y8" s="96"/>
      <c r="Z8" s="96"/>
      <c r="AA8" s="96"/>
      <c r="AB8" s="96"/>
      <c r="AC8" s="96"/>
      <c r="AD8" s="96"/>
      <c r="AE8" s="96"/>
      <c r="AF8" s="97"/>
      <c r="AG8" s="97"/>
      <c r="AH8" s="1"/>
      <c r="AI8" s="96"/>
      <c r="AJ8" s="96"/>
      <c r="AK8" s="96"/>
      <c r="AL8" s="96"/>
      <c r="AM8" s="96"/>
      <c r="AN8" s="96"/>
      <c r="AO8" s="96"/>
      <c r="AP8" s="96"/>
      <c r="AQ8" s="97"/>
      <c r="AR8" s="97"/>
      <c r="AS8" s="1"/>
      <c r="AT8" s="101"/>
      <c r="AU8" s="102"/>
      <c r="AV8" s="102"/>
      <c r="AW8" s="102"/>
      <c r="AX8" s="102"/>
      <c r="AY8" s="102"/>
      <c r="AZ8" s="102"/>
      <c r="BA8" s="102"/>
      <c r="BB8" s="102"/>
      <c r="BC8" s="102"/>
      <c r="BD8" s="102"/>
      <c r="BE8" s="103"/>
      <c r="BF8" s="14"/>
    </row>
    <row r="9" spans="1:58" ht="13" customHeight="1" x14ac:dyDescent="0.2">
      <c r="A9" s="1"/>
      <c r="B9" s="95"/>
      <c r="C9" s="95"/>
      <c r="D9" s="95"/>
      <c r="E9" s="95"/>
      <c r="F9" s="95"/>
      <c r="G9" s="95"/>
      <c r="H9" s="95"/>
      <c r="I9" s="95"/>
      <c r="J9" s="97"/>
      <c r="K9" s="97"/>
      <c r="L9" s="1"/>
      <c r="M9" s="95"/>
      <c r="N9" s="95"/>
      <c r="O9" s="95"/>
      <c r="P9" s="95"/>
      <c r="Q9" s="95"/>
      <c r="R9" s="95"/>
      <c r="S9" s="95"/>
      <c r="T9" s="95"/>
      <c r="U9" s="97"/>
      <c r="V9" s="97"/>
      <c r="W9" s="1"/>
      <c r="X9" s="95"/>
      <c r="Y9" s="95"/>
      <c r="Z9" s="95"/>
      <c r="AA9" s="95"/>
      <c r="AB9" s="95"/>
      <c r="AC9" s="95"/>
      <c r="AD9" s="95"/>
      <c r="AE9" s="95"/>
      <c r="AF9" s="97"/>
      <c r="AG9" s="97"/>
      <c r="AH9" s="1"/>
      <c r="AI9" s="95"/>
      <c r="AJ9" s="95"/>
      <c r="AK9" s="95"/>
      <c r="AL9" s="95"/>
      <c r="AM9" s="95"/>
      <c r="AN9" s="95"/>
      <c r="AO9" s="95"/>
      <c r="AP9" s="95"/>
      <c r="AQ9" s="97"/>
      <c r="AR9" s="97"/>
      <c r="AS9" s="1"/>
      <c r="AT9" s="101"/>
      <c r="AU9" s="102"/>
      <c r="AV9" s="102"/>
      <c r="AW9" s="102"/>
      <c r="AX9" s="102"/>
      <c r="AY9" s="102"/>
      <c r="AZ9" s="102"/>
      <c r="BA9" s="102"/>
      <c r="BB9" s="102"/>
      <c r="BC9" s="102"/>
      <c r="BD9" s="102"/>
      <c r="BE9" s="103"/>
      <c r="BF9" s="14"/>
    </row>
    <row r="10" spans="1:58" ht="13" customHeight="1" x14ac:dyDescent="0.2">
      <c r="A10" s="1"/>
      <c r="B10" s="96"/>
      <c r="C10" s="96"/>
      <c r="D10" s="96"/>
      <c r="E10" s="96"/>
      <c r="F10" s="96"/>
      <c r="G10" s="96"/>
      <c r="H10" s="96"/>
      <c r="I10" s="96"/>
      <c r="J10" s="97"/>
      <c r="K10" s="97"/>
      <c r="L10" s="1"/>
      <c r="M10" s="96"/>
      <c r="N10" s="96"/>
      <c r="O10" s="96"/>
      <c r="P10" s="96"/>
      <c r="Q10" s="96"/>
      <c r="R10" s="96"/>
      <c r="S10" s="96"/>
      <c r="T10" s="96"/>
      <c r="U10" s="97"/>
      <c r="V10" s="97"/>
      <c r="W10" s="1"/>
      <c r="X10" s="96"/>
      <c r="Y10" s="96"/>
      <c r="Z10" s="96"/>
      <c r="AA10" s="96"/>
      <c r="AB10" s="96"/>
      <c r="AC10" s="96"/>
      <c r="AD10" s="96"/>
      <c r="AE10" s="96"/>
      <c r="AF10" s="97"/>
      <c r="AG10" s="97"/>
      <c r="AH10" s="1"/>
      <c r="AI10" s="96"/>
      <c r="AJ10" s="96"/>
      <c r="AK10" s="96"/>
      <c r="AL10" s="96"/>
      <c r="AM10" s="96"/>
      <c r="AN10" s="96"/>
      <c r="AO10" s="96"/>
      <c r="AP10" s="96"/>
      <c r="AQ10" s="97"/>
      <c r="AR10" s="97"/>
      <c r="AS10" s="1"/>
      <c r="AT10" s="101"/>
      <c r="AU10" s="102"/>
      <c r="AV10" s="102"/>
      <c r="AW10" s="102"/>
      <c r="AX10" s="102"/>
      <c r="AY10" s="102"/>
      <c r="AZ10" s="102"/>
      <c r="BA10" s="102"/>
      <c r="BB10" s="102"/>
      <c r="BC10" s="102"/>
      <c r="BD10" s="102"/>
      <c r="BE10" s="103"/>
      <c r="BF10" s="14"/>
    </row>
    <row r="11" spans="1:58" ht="13" customHeight="1" x14ac:dyDescent="0.2">
      <c r="A11" s="1"/>
      <c r="B11" s="95"/>
      <c r="C11" s="95"/>
      <c r="D11" s="95"/>
      <c r="E11" s="95"/>
      <c r="F11" s="95"/>
      <c r="G11" s="95"/>
      <c r="H11" s="95"/>
      <c r="I11" s="95"/>
      <c r="J11" s="97"/>
      <c r="K11" s="97"/>
      <c r="L11" s="1"/>
      <c r="M11" s="95"/>
      <c r="N11" s="95"/>
      <c r="O11" s="95"/>
      <c r="P11" s="95"/>
      <c r="Q11" s="95"/>
      <c r="R11" s="95"/>
      <c r="S11" s="95"/>
      <c r="T11" s="95"/>
      <c r="U11" s="97"/>
      <c r="V11" s="97"/>
      <c r="W11" s="1"/>
      <c r="X11" s="95"/>
      <c r="Y11" s="95"/>
      <c r="Z11" s="95"/>
      <c r="AA11" s="95"/>
      <c r="AB11" s="95"/>
      <c r="AC11" s="95"/>
      <c r="AD11" s="95"/>
      <c r="AE11" s="95"/>
      <c r="AF11" s="97"/>
      <c r="AG11" s="97"/>
      <c r="AH11" s="1"/>
      <c r="AI11" s="95"/>
      <c r="AJ11" s="95"/>
      <c r="AK11" s="95"/>
      <c r="AL11" s="95"/>
      <c r="AM11" s="95"/>
      <c r="AN11" s="95"/>
      <c r="AO11" s="95"/>
      <c r="AP11" s="95"/>
      <c r="AQ11" s="97"/>
      <c r="AR11" s="97"/>
      <c r="AS11" s="1"/>
      <c r="AT11" s="104"/>
      <c r="AU11" s="105"/>
      <c r="AV11" s="105"/>
      <c r="AW11" s="105"/>
      <c r="AX11" s="105"/>
      <c r="AY11" s="105"/>
      <c r="AZ11" s="105"/>
      <c r="BA11" s="105"/>
      <c r="BB11" s="105"/>
      <c r="BC11" s="105"/>
      <c r="BD11" s="105"/>
      <c r="BE11" s="106"/>
      <c r="BF11" s="14"/>
    </row>
    <row r="12" spans="1:58" ht="13" customHeight="1" x14ac:dyDescent="0.2">
      <c r="A12" s="1"/>
      <c r="B12" s="39"/>
      <c r="C12" s="39"/>
      <c r="D12" s="39"/>
      <c r="E12" s="39"/>
      <c r="F12" s="39"/>
      <c r="G12" s="39"/>
      <c r="H12" s="39"/>
      <c r="I12" s="39"/>
      <c r="J12" s="19"/>
      <c r="K12" s="19"/>
      <c r="L12" s="1"/>
      <c r="M12" s="39"/>
      <c r="N12" s="39"/>
      <c r="O12" s="39"/>
      <c r="P12" s="39"/>
      <c r="Q12" s="39"/>
      <c r="R12" s="39"/>
      <c r="S12" s="39"/>
      <c r="T12" s="39"/>
      <c r="U12" s="19"/>
      <c r="V12" s="19"/>
      <c r="W12" s="1"/>
      <c r="X12" s="96"/>
      <c r="Y12" s="96"/>
      <c r="Z12" s="96"/>
      <c r="AA12" s="96"/>
      <c r="AB12" s="96"/>
      <c r="AC12" s="96"/>
      <c r="AD12" s="96"/>
      <c r="AE12" s="96"/>
      <c r="AF12" s="97"/>
      <c r="AG12" s="97"/>
      <c r="AH12" s="1"/>
      <c r="AI12" s="96"/>
      <c r="AJ12" s="96"/>
      <c r="AK12" s="96"/>
      <c r="AL12" s="96"/>
      <c r="AM12" s="96"/>
      <c r="AN12" s="96"/>
      <c r="AO12" s="96"/>
      <c r="AP12" s="96"/>
      <c r="AQ12" s="97"/>
      <c r="AR12" s="97"/>
      <c r="AS12" s="1"/>
      <c r="AT12" s="96"/>
      <c r="AU12" s="96"/>
      <c r="AV12" s="96"/>
      <c r="AW12" s="96"/>
      <c r="AX12" s="96"/>
      <c r="AY12" s="96"/>
      <c r="AZ12" s="96"/>
      <c r="BA12" s="96"/>
      <c r="BB12" s="97"/>
      <c r="BC12" s="97"/>
      <c r="BD12" s="1"/>
      <c r="BE12" s="13"/>
      <c r="BF12" s="14"/>
    </row>
    <row r="13" spans="1:58" ht="13" customHeight="1" x14ac:dyDescent="0.2">
      <c r="A13" s="1"/>
      <c r="B13" s="10" t="s">
        <v>12</v>
      </c>
      <c r="C13" s="11"/>
      <c r="D13" s="11"/>
      <c r="E13" s="11"/>
      <c r="F13" s="11"/>
      <c r="G13" s="11"/>
      <c r="H13" s="11"/>
      <c r="I13" s="11"/>
      <c r="J13" s="19"/>
      <c r="K13" s="19"/>
      <c r="L13" s="1"/>
      <c r="M13" s="11"/>
      <c r="N13" s="11"/>
      <c r="O13" s="11"/>
      <c r="P13" s="11"/>
      <c r="Q13" s="11"/>
      <c r="R13" s="11"/>
      <c r="S13" s="11"/>
      <c r="T13" s="11"/>
      <c r="U13" s="19"/>
      <c r="V13" s="19"/>
      <c r="W13" s="1"/>
      <c r="X13" s="95"/>
      <c r="Y13" s="95"/>
      <c r="Z13" s="95"/>
      <c r="AA13" s="95"/>
      <c r="AB13" s="95"/>
      <c r="AC13" s="95"/>
      <c r="AD13" s="95"/>
      <c r="AE13" s="95"/>
      <c r="AF13" s="97"/>
      <c r="AG13" s="97"/>
      <c r="AH13" s="1"/>
      <c r="AI13" s="95"/>
      <c r="AJ13" s="95"/>
      <c r="AK13" s="95"/>
      <c r="AL13" s="95"/>
      <c r="AM13" s="95"/>
      <c r="AN13" s="95"/>
      <c r="AO13" s="95"/>
      <c r="AP13" s="95"/>
      <c r="AQ13" s="97"/>
      <c r="AR13" s="97"/>
      <c r="AS13" s="1"/>
      <c r="AT13" s="95"/>
      <c r="AU13" s="95"/>
      <c r="AV13" s="95"/>
      <c r="AW13" s="95"/>
      <c r="AX13" s="95"/>
      <c r="AY13" s="95"/>
      <c r="AZ13" s="95"/>
      <c r="BA13" s="95"/>
      <c r="BB13" s="97"/>
      <c r="BC13" s="97"/>
      <c r="BD13" s="1"/>
      <c r="BE13" s="11"/>
      <c r="BF13" s="14"/>
    </row>
    <row r="14" spans="1:58" ht="13" customHeight="1" x14ac:dyDescent="0.2">
      <c r="A14" s="1"/>
      <c r="B14" s="107" t="s">
        <v>139</v>
      </c>
      <c r="C14" s="108"/>
      <c r="D14" s="108"/>
      <c r="E14" s="108"/>
      <c r="F14" s="108"/>
      <c r="G14" s="108"/>
      <c r="H14" s="108"/>
      <c r="I14" s="109"/>
      <c r="J14" s="88"/>
      <c r="K14" s="89"/>
      <c r="L14" s="1"/>
      <c r="M14" s="107" t="s">
        <v>140</v>
      </c>
      <c r="N14" s="108"/>
      <c r="O14" s="108"/>
      <c r="P14" s="108"/>
      <c r="Q14" s="108"/>
      <c r="R14" s="108"/>
      <c r="S14" s="108"/>
      <c r="T14" s="109"/>
      <c r="U14" s="88"/>
      <c r="V14" s="89"/>
      <c r="W14" s="1"/>
      <c r="X14" s="96"/>
      <c r="Y14" s="96"/>
      <c r="Z14" s="96"/>
      <c r="AA14" s="96"/>
      <c r="AB14" s="96"/>
      <c r="AC14" s="96"/>
      <c r="AD14" s="96"/>
      <c r="AE14" s="96"/>
      <c r="AF14" s="97"/>
      <c r="AG14" s="97"/>
      <c r="AH14" s="1"/>
      <c r="AI14" s="107" t="s">
        <v>148</v>
      </c>
      <c r="AJ14" s="108"/>
      <c r="AK14" s="108"/>
      <c r="AL14" s="108"/>
      <c r="AM14" s="108"/>
      <c r="AN14" s="108"/>
      <c r="AO14" s="108"/>
      <c r="AP14" s="109"/>
      <c r="AQ14" s="88"/>
      <c r="AR14" s="89"/>
      <c r="AS14" s="1"/>
      <c r="AT14" s="110"/>
      <c r="AU14" s="111"/>
      <c r="AV14" s="111"/>
      <c r="AW14" s="111"/>
      <c r="AX14" s="111"/>
      <c r="AY14" s="111"/>
      <c r="AZ14" s="111"/>
      <c r="BA14" s="112"/>
      <c r="BB14" s="88"/>
      <c r="BC14" s="89"/>
      <c r="BD14" s="1"/>
      <c r="BE14" s="1"/>
    </row>
    <row r="15" spans="1:58" ht="13" customHeight="1" x14ac:dyDescent="0.2">
      <c r="A15" s="1"/>
      <c r="B15" s="92" t="s">
        <v>141</v>
      </c>
      <c r="C15" s="93"/>
      <c r="D15" s="93"/>
      <c r="E15" s="93"/>
      <c r="F15" s="93"/>
      <c r="G15" s="93"/>
      <c r="H15" s="93"/>
      <c r="I15" s="94"/>
      <c r="J15" s="90"/>
      <c r="K15" s="91"/>
      <c r="L15" s="1"/>
      <c r="M15" s="92" t="s">
        <v>142</v>
      </c>
      <c r="N15" s="93"/>
      <c r="O15" s="93"/>
      <c r="P15" s="93"/>
      <c r="Q15" s="93"/>
      <c r="R15" s="93"/>
      <c r="S15" s="93"/>
      <c r="T15" s="94"/>
      <c r="U15" s="90"/>
      <c r="V15" s="91"/>
      <c r="W15" s="1"/>
      <c r="X15" s="95"/>
      <c r="Y15" s="95"/>
      <c r="Z15" s="95"/>
      <c r="AA15" s="95"/>
      <c r="AB15" s="95"/>
      <c r="AC15" s="95"/>
      <c r="AD15" s="95"/>
      <c r="AE15" s="95"/>
      <c r="AF15" s="97"/>
      <c r="AG15" s="97"/>
      <c r="AH15" s="1"/>
      <c r="AI15" s="92" t="s">
        <v>149</v>
      </c>
      <c r="AJ15" s="93"/>
      <c r="AK15" s="93"/>
      <c r="AL15" s="93"/>
      <c r="AM15" s="93"/>
      <c r="AN15" s="93"/>
      <c r="AO15" s="93"/>
      <c r="AP15" s="94"/>
      <c r="AQ15" s="90"/>
      <c r="AR15" s="91"/>
      <c r="AS15" s="1"/>
      <c r="AT15" s="113"/>
      <c r="AU15" s="114"/>
      <c r="AV15" s="114"/>
      <c r="AW15" s="114"/>
      <c r="AX15" s="114"/>
      <c r="AY15" s="114"/>
      <c r="AZ15" s="114"/>
      <c r="BA15" s="115"/>
      <c r="BB15" s="90"/>
      <c r="BC15" s="91"/>
      <c r="BD15" s="11"/>
      <c r="BE15" s="1"/>
    </row>
    <row r="16" spans="1:58" ht="5" customHeight="1" x14ac:dyDescent="0.2">
      <c r="A16" s="1"/>
      <c r="B16" s="11"/>
      <c r="C16" s="11"/>
      <c r="D16" s="11"/>
      <c r="E16" s="11"/>
      <c r="F16" s="11"/>
      <c r="G16" s="11"/>
      <c r="H16" s="11"/>
      <c r="I16" s="11"/>
      <c r="J16" s="15"/>
      <c r="K16" s="15"/>
      <c r="L16" s="1"/>
      <c r="M16" s="11"/>
      <c r="N16" s="11"/>
      <c r="O16" s="11"/>
      <c r="P16" s="11"/>
      <c r="Q16" s="11"/>
      <c r="R16" s="11"/>
      <c r="S16" s="11"/>
      <c r="T16" s="11"/>
      <c r="U16" s="15"/>
      <c r="V16" s="15"/>
      <c r="W16" s="1"/>
      <c r="X16" s="11"/>
      <c r="Y16" s="11"/>
      <c r="Z16" s="11"/>
      <c r="AA16" s="11"/>
      <c r="AB16" s="11"/>
      <c r="AC16" s="11"/>
      <c r="AD16" s="11"/>
      <c r="AE16" s="11"/>
      <c r="AF16" s="15"/>
      <c r="AG16" s="15"/>
      <c r="AH16" s="1"/>
      <c r="AI16" s="11"/>
      <c r="AJ16" s="11"/>
      <c r="AK16" s="11"/>
      <c r="AL16" s="11"/>
      <c r="AM16" s="11"/>
      <c r="AN16" s="11"/>
      <c r="AO16" s="11"/>
      <c r="AP16" s="11"/>
      <c r="AQ16" s="15"/>
      <c r="AR16" s="15"/>
      <c r="AS16" s="1"/>
      <c r="AT16" s="16"/>
      <c r="AU16" s="16"/>
      <c r="AV16" s="16"/>
      <c r="AW16" s="16"/>
      <c r="AX16" s="16"/>
      <c r="AY16" s="16"/>
      <c r="AZ16" s="16"/>
      <c r="BA16" s="16"/>
      <c r="BB16" s="15"/>
      <c r="BC16" s="15"/>
      <c r="BD16" s="11"/>
      <c r="BE16" s="1"/>
    </row>
    <row r="17" spans="1:57" x14ac:dyDescent="0.2">
      <c r="A17" s="1"/>
      <c r="B17" s="10" t="s">
        <v>13</v>
      </c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7"/>
      <c r="O17" s="12" t="str">
        <f ca="1">IF($M$51&gt;1,"Bitte nur eine Wettkampfklasse auswählen!","")</f>
        <v/>
      </c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8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</row>
    <row r="18" spans="1:57" ht="13" customHeight="1" x14ac:dyDescent="0.2">
      <c r="A18" s="1"/>
      <c r="B18" s="85">
        <v>10</v>
      </c>
      <c r="C18" s="86"/>
      <c r="D18" s="86"/>
      <c r="E18" s="86"/>
      <c r="F18" s="86"/>
      <c r="G18" s="86"/>
      <c r="H18" s="86"/>
      <c r="I18" s="87"/>
      <c r="J18" s="88"/>
      <c r="K18" s="89"/>
      <c r="L18" s="1"/>
      <c r="M18" s="85">
        <v>11</v>
      </c>
      <c r="N18" s="86"/>
      <c r="O18" s="86"/>
      <c r="P18" s="86"/>
      <c r="Q18" s="86"/>
      <c r="R18" s="86"/>
      <c r="S18" s="86"/>
      <c r="T18" s="87"/>
      <c r="U18" s="88"/>
      <c r="V18" s="89"/>
      <c r="W18" s="1"/>
      <c r="X18" s="85">
        <v>18</v>
      </c>
      <c r="Y18" s="86"/>
      <c r="Z18" s="86"/>
      <c r="AA18" s="86"/>
      <c r="AB18" s="86"/>
      <c r="AC18" s="86"/>
      <c r="AD18" s="86"/>
      <c r="AE18" s="87"/>
      <c r="AF18" s="88"/>
      <c r="AG18" s="89"/>
      <c r="AH18" s="1"/>
      <c r="AI18" s="85">
        <v>30</v>
      </c>
      <c r="AJ18" s="86"/>
      <c r="AK18" s="86"/>
      <c r="AL18" s="86"/>
      <c r="AM18" s="86"/>
      <c r="AN18" s="86"/>
      <c r="AO18" s="86"/>
      <c r="AP18" s="87"/>
      <c r="AQ18" s="88"/>
      <c r="AR18" s="89"/>
      <c r="AS18" s="1"/>
      <c r="AT18" s="41"/>
      <c r="AU18" s="41"/>
      <c r="AV18" s="41"/>
      <c r="AW18" s="41"/>
      <c r="AX18" s="41"/>
      <c r="AY18" s="41"/>
      <c r="AZ18" s="41"/>
      <c r="BA18" s="41"/>
      <c r="BB18" s="41"/>
      <c r="BC18" s="41"/>
      <c r="BD18" s="41"/>
      <c r="BE18" s="41"/>
    </row>
    <row r="19" spans="1:57" ht="13" customHeight="1" x14ac:dyDescent="0.2">
      <c r="A19" s="1"/>
      <c r="B19" s="92" t="s">
        <v>15</v>
      </c>
      <c r="C19" s="93"/>
      <c r="D19" s="93"/>
      <c r="E19" s="93"/>
      <c r="F19" s="93"/>
      <c r="G19" s="93"/>
      <c r="H19" s="93"/>
      <c r="I19" s="94"/>
      <c r="J19" s="90"/>
      <c r="K19" s="91"/>
      <c r="L19" s="1"/>
      <c r="M19" s="92" t="s">
        <v>16</v>
      </c>
      <c r="N19" s="93"/>
      <c r="O19" s="93"/>
      <c r="P19" s="93"/>
      <c r="Q19" s="93"/>
      <c r="R19" s="93"/>
      <c r="S19" s="93"/>
      <c r="T19" s="94"/>
      <c r="U19" s="90"/>
      <c r="V19" s="91"/>
      <c r="W19" s="1"/>
      <c r="X19" s="92" t="s">
        <v>157</v>
      </c>
      <c r="Y19" s="93"/>
      <c r="Z19" s="93"/>
      <c r="AA19" s="93"/>
      <c r="AB19" s="93"/>
      <c r="AC19" s="93"/>
      <c r="AD19" s="93"/>
      <c r="AE19" s="94"/>
      <c r="AF19" s="90"/>
      <c r="AG19" s="91"/>
      <c r="AH19" s="1"/>
      <c r="AI19" s="92" t="s">
        <v>25</v>
      </c>
      <c r="AJ19" s="93"/>
      <c r="AK19" s="93"/>
      <c r="AL19" s="93"/>
      <c r="AM19" s="93"/>
      <c r="AN19" s="93"/>
      <c r="AO19" s="93"/>
      <c r="AP19" s="94"/>
      <c r="AQ19" s="90"/>
      <c r="AR19" s="91"/>
      <c r="AS19" s="1"/>
      <c r="AT19" s="41"/>
      <c r="AU19" s="41"/>
      <c r="AV19" s="41"/>
      <c r="AW19" s="41"/>
      <c r="AX19" s="41"/>
      <c r="AY19" s="41"/>
      <c r="AZ19" s="41"/>
      <c r="BA19" s="41"/>
      <c r="BB19" s="41"/>
      <c r="BC19" s="41"/>
      <c r="BD19" s="41"/>
      <c r="BE19" s="41"/>
    </row>
    <row r="20" spans="1:57" ht="13" customHeight="1" x14ac:dyDescent="0.2">
      <c r="A20" s="1"/>
      <c r="B20" s="85">
        <v>12</v>
      </c>
      <c r="C20" s="86"/>
      <c r="D20" s="86"/>
      <c r="E20" s="86"/>
      <c r="F20" s="86"/>
      <c r="G20" s="86"/>
      <c r="H20" s="86"/>
      <c r="I20" s="87"/>
      <c r="J20" s="88"/>
      <c r="K20" s="89"/>
      <c r="L20" s="1"/>
      <c r="M20" s="85">
        <v>13</v>
      </c>
      <c r="N20" s="86"/>
      <c r="O20" s="86"/>
      <c r="P20" s="86"/>
      <c r="Q20" s="86"/>
      <c r="R20" s="86"/>
      <c r="S20" s="86"/>
      <c r="T20" s="87"/>
      <c r="U20" s="88"/>
      <c r="V20" s="89"/>
      <c r="W20" s="1"/>
      <c r="X20" s="85">
        <v>19</v>
      </c>
      <c r="Y20" s="86"/>
      <c r="Z20" s="86"/>
      <c r="AA20" s="86"/>
      <c r="AB20" s="86"/>
      <c r="AC20" s="86"/>
      <c r="AD20" s="86"/>
      <c r="AE20" s="87"/>
      <c r="AF20" s="88"/>
      <c r="AG20" s="89"/>
      <c r="AH20" s="1"/>
      <c r="AI20" s="85">
        <v>31</v>
      </c>
      <c r="AJ20" s="86"/>
      <c r="AK20" s="86"/>
      <c r="AL20" s="86"/>
      <c r="AM20" s="86"/>
      <c r="AN20" s="86"/>
      <c r="AO20" s="86"/>
      <c r="AP20" s="87"/>
      <c r="AQ20" s="88"/>
      <c r="AR20" s="89"/>
      <c r="AS20" s="1"/>
      <c r="AT20" s="41"/>
      <c r="AU20" s="41"/>
      <c r="AV20" s="41"/>
      <c r="AW20" s="41"/>
      <c r="AX20" s="41"/>
      <c r="AY20" s="41"/>
      <c r="AZ20" s="41"/>
      <c r="BA20" s="41"/>
      <c r="BB20" s="41"/>
      <c r="BC20" s="41"/>
      <c r="BD20" s="41"/>
      <c r="BE20" s="41"/>
    </row>
    <row r="21" spans="1:57" ht="13" customHeight="1" x14ac:dyDescent="0.2">
      <c r="A21" s="1"/>
      <c r="B21" s="92" t="s">
        <v>19</v>
      </c>
      <c r="C21" s="93"/>
      <c r="D21" s="93"/>
      <c r="E21" s="93"/>
      <c r="F21" s="93"/>
      <c r="G21" s="93"/>
      <c r="H21" s="93"/>
      <c r="I21" s="94"/>
      <c r="J21" s="90"/>
      <c r="K21" s="91"/>
      <c r="L21" s="1"/>
      <c r="M21" s="92" t="s">
        <v>20</v>
      </c>
      <c r="N21" s="93"/>
      <c r="O21" s="93"/>
      <c r="P21" s="93"/>
      <c r="Q21" s="93"/>
      <c r="R21" s="93"/>
      <c r="S21" s="93"/>
      <c r="T21" s="94"/>
      <c r="U21" s="90"/>
      <c r="V21" s="91"/>
      <c r="W21" s="1"/>
      <c r="X21" s="92" t="s">
        <v>158</v>
      </c>
      <c r="Y21" s="93"/>
      <c r="Z21" s="93"/>
      <c r="AA21" s="93"/>
      <c r="AB21" s="93"/>
      <c r="AC21" s="93"/>
      <c r="AD21" s="93"/>
      <c r="AE21" s="94"/>
      <c r="AF21" s="90"/>
      <c r="AG21" s="91"/>
      <c r="AH21" s="1"/>
      <c r="AI21" s="92" t="s">
        <v>29</v>
      </c>
      <c r="AJ21" s="93"/>
      <c r="AK21" s="93"/>
      <c r="AL21" s="93"/>
      <c r="AM21" s="93"/>
      <c r="AN21" s="93"/>
      <c r="AO21" s="93"/>
      <c r="AP21" s="94"/>
      <c r="AQ21" s="90"/>
      <c r="AR21" s="91"/>
      <c r="AS21" s="1"/>
      <c r="AT21" s="41"/>
      <c r="AU21" s="41"/>
      <c r="AV21" s="41"/>
      <c r="AW21" s="41"/>
      <c r="AX21" s="41"/>
      <c r="AY21" s="41"/>
      <c r="AZ21" s="41"/>
      <c r="BA21" s="41"/>
      <c r="BB21" s="41"/>
      <c r="BC21" s="41"/>
      <c r="BD21" s="41"/>
      <c r="BE21" s="41"/>
    </row>
    <row r="22" spans="1:57" ht="13" customHeight="1" x14ac:dyDescent="0.2">
      <c r="A22" s="1"/>
      <c r="B22" s="85">
        <v>14</v>
      </c>
      <c r="C22" s="86"/>
      <c r="D22" s="86"/>
      <c r="E22" s="86"/>
      <c r="F22" s="86"/>
      <c r="G22" s="86"/>
      <c r="H22" s="86"/>
      <c r="I22" s="87"/>
      <c r="J22" s="88"/>
      <c r="K22" s="89"/>
      <c r="L22" s="1"/>
      <c r="M22" s="85">
        <v>15</v>
      </c>
      <c r="N22" s="86"/>
      <c r="O22" s="86"/>
      <c r="P22" s="86"/>
      <c r="Q22" s="86"/>
      <c r="R22" s="86"/>
      <c r="S22" s="86"/>
      <c r="T22" s="87"/>
      <c r="U22" s="88"/>
      <c r="V22" s="89"/>
      <c r="W22" s="1"/>
      <c r="X22" s="85">
        <v>20</v>
      </c>
      <c r="Y22" s="86"/>
      <c r="Z22" s="86"/>
      <c r="AA22" s="86"/>
      <c r="AB22" s="86"/>
      <c r="AC22" s="86"/>
      <c r="AD22" s="86"/>
      <c r="AE22" s="87"/>
      <c r="AF22" s="88"/>
      <c r="AG22" s="89"/>
      <c r="AH22" s="1"/>
      <c r="AI22" s="85">
        <v>40</v>
      </c>
      <c r="AJ22" s="86"/>
      <c r="AK22" s="86"/>
      <c r="AL22" s="86"/>
      <c r="AM22" s="86"/>
      <c r="AN22" s="86"/>
      <c r="AO22" s="86"/>
      <c r="AP22" s="87"/>
      <c r="AQ22" s="88"/>
      <c r="AR22" s="89"/>
      <c r="AS22" s="1"/>
      <c r="AT22" s="85">
        <v>42</v>
      </c>
      <c r="AU22" s="86"/>
      <c r="AV22" s="86"/>
      <c r="AW22" s="86"/>
      <c r="AX22" s="86"/>
      <c r="AY22" s="86"/>
      <c r="AZ22" s="86"/>
      <c r="BA22" s="87"/>
      <c r="BB22" s="88"/>
      <c r="BC22" s="89"/>
      <c r="BD22" s="40"/>
      <c r="BE22" s="40"/>
    </row>
    <row r="23" spans="1:57" ht="13" customHeight="1" x14ac:dyDescent="0.2">
      <c r="A23" s="1"/>
      <c r="B23" s="92" t="s">
        <v>23</v>
      </c>
      <c r="C23" s="93"/>
      <c r="D23" s="93"/>
      <c r="E23" s="93"/>
      <c r="F23" s="93"/>
      <c r="G23" s="93"/>
      <c r="H23" s="93"/>
      <c r="I23" s="94"/>
      <c r="J23" s="90"/>
      <c r="K23" s="91"/>
      <c r="L23" s="1"/>
      <c r="M23" s="92" t="s">
        <v>24</v>
      </c>
      <c r="N23" s="93"/>
      <c r="O23" s="93"/>
      <c r="P23" s="93"/>
      <c r="Q23" s="93"/>
      <c r="R23" s="93"/>
      <c r="S23" s="93"/>
      <c r="T23" s="94"/>
      <c r="U23" s="90"/>
      <c r="V23" s="91"/>
      <c r="W23" s="1"/>
      <c r="X23" s="92" t="s">
        <v>17</v>
      </c>
      <c r="Y23" s="93"/>
      <c r="Z23" s="93"/>
      <c r="AA23" s="93"/>
      <c r="AB23" s="93"/>
      <c r="AC23" s="93"/>
      <c r="AD23" s="93"/>
      <c r="AE23" s="94"/>
      <c r="AF23" s="90"/>
      <c r="AG23" s="91"/>
      <c r="AH23" s="1"/>
      <c r="AI23" s="92" t="s">
        <v>18</v>
      </c>
      <c r="AJ23" s="93"/>
      <c r="AK23" s="93"/>
      <c r="AL23" s="93"/>
      <c r="AM23" s="93"/>
      <c r="AN23" s="93"/>
      <c r="AO23" s="93"/>
      <c r="AP23" s="94"/>
      <c r="AQ23" s="90"/>
      <c r="AR23" s="91"/>
      <c r="AS23" s="1"/>
      <c r="AT23" s="92" t="s">
        <v>26</v>
      </c>
      <c r="AU23" s="93"/>
      <c r="AV23" s="93"/>
      <c r="AW23" s="93"/>
      <c r="AX23" s="93"/>
      <c r="AY23" s="93"/>
      <c r="AZ23" s="93"/>
      <c r="BA23" s="94"/>
      <c r="BB23" s="90"/>
      <c r="BC23" s="91"/>
      <c r="BD23" s="40"/>
      <c r="BE23" s="40"/>
    </row>
    <row r="24" spans="1:57" ht="13" customHeight="1" x14ac:dyDescent="0.2">
      <c r="A24" s="1"/>
      <c r="B24" s="85">
        <v>16</v>
      </c>
      <c r="C24" s="86"/>
      <c r="D24" s="86"/>
      <c r="E24" s="86"/>
      <c r="F24" s="86"/>
      <c r="G24" s="86"/>
      <c r="H24" s="86"/>
      <c r="I24" s="87"/>
      <c r="J24" s="88"/>
      <c r="K24" s="89"/>
      <c r="L24" s="1"/>
      <c r="M24" s="85">
        <v>17</v>
      </c>
      <c r="N24" s="86"/>
      <c r="O24" s="86"/>
      <c r="P24" s="86"/>
      <c r="Q24" s="86"/>
      <c r="R24" s="86"/>
      <c r="S24" s="86"/>
      <c r="T24" s="87"/>
      <c r="U24" s="88"/>
      <c r="V24" s="89"/>
      <c r="W24" s="17"/>
      <c r="X24" s="85">
        <v>21</v>
      </c>
      <c r="Y24" s="86"/>
      <c r="Z24" s="86"/>
      <c r="AA24" s="86"/>
      <c r="AB24" s="86"/>
      <c r="AC24" s="86"/>
      <c r="AD24" s="86"/>
      <c r="AE24" s="87"/>
      <c r="AF24" s="88"/>
      <c r="AG24" s="89"/>
      <c r="AH24" s="1"/>
      <c r="AI24" s="85">
        <v>41</v>
      </c>
      <c r="AJ24" s="86"/>
      <c r="AK24" s="86"/>
      <c r="AL24" s="86"/>
      <c r="AM24" s="86"/>
      <c r="AN24" s="86"/>
      <c r="AO24" s="86"/>
      <c r="AP24" s="87"/>
      <c r="AQ24" s="88"/>
      <c r="AR24" s="89"/>
      <c r="AS24" s="1"/>
      <c r="AT24" s="85">
        <v>43</v>
      </c>
      <c r="AU24" s="86"/>
      <c r="AV24" s="86"/>
      <c r="AW24" s="86"/>
      <c r="AX24" s="86"/>
      <c r="AY24" s="86"/>
      <c r="AZ24" s="86"/>
      <c r="BA24" s="87"/>
      <c r="BB24" s="88"/>
      <c r="BC24" s="89"/>
      <c r="BD24" s="40"/>
      <c r="BE24" s="40"/>
    </row>
    <row r="25" spans="1:57" ht="13" customHeight="1" x14ac:dyDescent="0.2">
      <c r="A25" s="1"/>
      <c r="B25" s="92" t="s">
        <v>27</v>
      </c>
      <c r="C25" s="93"/>
      <c r="D25" s="93"/>
      <c r="E25" s="93"/>
      <c r="F25" s="93"/>
      <c r="G25" s="93"/>
      <c r="H25" s="93"/>
      <c r="I25" s="94"/>
      <c r="J25" s="90"/>
      <c r="K25" s="91"/>
      <c r="L25" s="1"/>
      <c r="M25" s="92" t="s">
        <v>28</v>
      </c>
      <c r="N25" s="93"/>
      <c r="O25" s="93"/>
      <c r="P25" s="93"/>
      <c r="Q25" s="93"/>
      <c r="R25" s="93"/>
      <c r="S25" s="93"/>
      <c r="T25" s="94"/>
      <c r="U25" s="90"/>
      <c r="V25" s="91"/>
      <c r="W25" s="17"/>
      <c r="X25" s="92" t="s">
        <v>21</v>
      </c>
      <c r="Y25" s="93"/>
      <c r="Z25" s="93"/>
      <c r="AA25" s="93"/>
      <c r="AB25" s="93"/>
      <c r="AC25" s="93"/>
      <c r="AD25" s="93"/>
      <c r="AE25" s="94"/>
      <c r="AF25" s="90"/>
      <c r="AG25" s="91"/>
      <c r="AH25" s="1"/>
      <c r="AI25" s="92" t="s">
        <v>22</v>
      </c>
      <c r="AJ25" s="93"/>
      <c r="AK25" s="93"/>
      <c r="AL25" s="93"/>
      <c r="AM25" s="93"/>
      <c r="AN25" s="93"/>
      <c r="AO25" s="93"/>
      <c r="AP25" s="94"/>
      <c r="AQ25" s="90"/>
      <c r="AR25" s="91"/>
      <c r="AS25" s="1"/>
      <c r="AT25" s="92" t="s">
        <v>30</v>
      </c>
      <c r="AU25" s="93"/>
      <c r="AV25" s="93"/>
      <c r="AW25" s="93"/>
      <c r="AX25" s="93"/>
      <c r="AY25" s="93"/>
      <c r="AZ25" s="93"/>
      <c r="BA25" s="94"/>
      <c r="BB25" s="90"/>
      <c r="BC25" s="91"/>
      <c r="BD25" s="40"/>
      <c r="BE25" s="40"/>
    </row>
    <row r="26" spans="1:57" ht="5" customHeight="1" x14ac:dyDescent="0.2">
      <c r="A26" s="13"/>
      <c r="B26" s="19"/>
      <c r="C26" s="11"/>
      <c r="D26" s="13"/>
      <c r="E26" s="19"/>
      <c r="F26" s="11"/>
      <c r="G26" s="13"/>
      <c r="H26" s="19"/>
      <c r="I26" s="11"/>
      <c r="J26" s="13"/>
      <c r="K26" s="19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</row>
    <row r="27" spans="1:57" ht="14" customHeight="1" x14ac:dyDescent="0.2">
      <c r="A27" s="11"/>
      <c r="B27" s="10" t="s">
        <v>31</v>
      </c>
      <c r="C27" s="20"/>
      <c r="D27" s="21"/>
      <c r="E27" s="22"/>
      <c r="F27" s="20"/>
      <c r="G27" s="21"/>
      <c r="H27" s="10" t="s">
        <v>32</v>
      </c>
      <c r="I27" s="20"/>
      <c r="J27" s="21"/>
      <c r="K27" s="22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 t="s">
        <v>33</v>
      </c>
      <c r="AJ27" s="10"/>
      <c r="AK27" s="10"/>
      <c r="AL27" s="10"/>
      <c r="AM27" s="10"/>
      <c r="AN27" s="10"/>
      <c r="AO27" s="10"/>
      <c r="AP27" s="1"/>
      <c r="AQ27" s="1"/>
      <c r="AR27" s="1"/>
      <c r="AS27" s="1"/>
      <c r="AT27" s="1"/>
      <c r="AU27" s="1"/>
      <c r="AV27" s="23" t="str">
        <f ca="1">IF($G$53,"Bitte nur Mannschaft oder Einzel auswählen!","")</f>
        <v/>
      </c>
      <c r="AW27" s="1"/>
      <c r="AX27" s="1"/>
      <c r="AY27" s="1"/>
      <c r="AZ27" s="1"/>
      <c r="BA27" s="1"/>
      <c r="BB27" s="1"/>
      <c r="BC27" s="1"/>
      <c r="BD27" s="1"/>
      <c r="BE27" s="1"/>
    </row>
    <row r="28" spans="1:57" ht="14" customHeight="1" x14ac:dyDescent="0.2">
      <c r="A28" s="13"/>
      <c r="B28" s="122" t="str">
        <f ca="1">IF(ISBLANK(INDIRECT("'Kopfdaten'"&amp;$A$59&amp;"D6")),"",INDIRECT("'Kopfdaten'"&amp;$A$59&amp;"D6"))</f>
        <v/>
      </c>
      <c r="C28" s="123"/>
      <c r="D28" s="123"/>
      <c r="E28" s="123"/>
      <c r="F28" s="124"/>
      <c r="G28" s="13"/>
      <c r="H28" s="128" t="str">
        <f ca="1">IF(ISBLANK(INDIRECT("'Kopfdaten'"&amp;$A$59&amp;"I6")),"",INDIRECT("'Kopfdaten'"&amp;$A$59&amp;"I6"))</f>
        <v/>
      </c>
      <c r="I28" s="129"/>
      <c r="J28" s="129"/>
      <c r="K28" s="129"/>
      <c r="L28" s="129"/>
      <c r="M28" s="129"/>
      <c r="N28" s="129"/>
      <c r="O28" s="129"/>
      <c r="P28" s="129"/>
      <c r="Q28" s="129"/>
      <c r="R28" s="129"/>
      <c r="S28" s="129"/>
      <c r="T28" s="129"/>
      <c r="U28" s="129"/>
      <c r="V28" s="129"/>
      <c r="W28" s="129"/>
      <c r="X28" s="129"/>
      <c r="Y28" s="129"/>
      <c r="Z28" s="129"/>
      <c r="AA28" s="129"/>
      <c r="AB28" s="129"/>
      <c r="AC28" s="129"/>
      <c r="AD28" s="129"/>
      <c r="AE28" s="132"/>
      <c r="AF28" s="133"/>
      <c r="AG28" s="133"/>
      <c r="AH28" s="1"/>
      <c r="AI28" s="134" t="s">
        <v>34</v>
      </c>
      <c r="AJ28" s="134"/>
      <c r="AK28" s="134"/>
      <c r="AL28" s="134"/>
      <c r="AM28" s="134"/>
      <c r="AN28" s="134"/>
      <c r="AO28" s="134"/>
      <c r="AP28" s="134"/>
      <c r="AQ28" s="88"/>
      <c r="AR28" s="89"/>
      <c r="AS28" s="1"/>
      <c r="AT28" s="134" t="s">
        <v>35</v>
      </c>
      <c r="AU28" s="134"/>
      <c r="AV28" s="134"/>
      <c r="AW28" s="134"/>
      <c r="AX28" s="134"/>
      <c r="AY28" s="134"/>
      <c r="AZ28" s="134"/>
      <c r="BA28" s="134"/>
      <c r="BB28" s="88"/>
      <c r="BC28" s="89"/>
      <c r="BD28" s="1"/>
      <c r="BE28" s="1"/>
    </row>
    <row r="29" spans="1:57" ht="14" customHeight="1" x14ac:dyDescent="0.2">
      <c r="A29" s="11"/>
      <c r="B29" s="125"/>
      <c r="C29" s="126"/>
      <c r="D29" s="126"/>
      <c r="E29" s="126"/>
      <c r="F29" s="127"/>
      <c r="G29" s="11"/>
      <c r="H29" s="130"/>
      <c r="I29" s="131"/>
      <c r="J29" s="131"/>
      <c r="K29" s="131"/>
      <c r="L29" s="131"/>
      <c r="M29" s="131"/>
      <c r="N29" s="131"/>
      <c r="O29" s="131"/>
      <c r="P29" s="131"/>
      <c r="Q29" s="131"/>
      <c r="R29" s="131"/>
      <c r="S29" s="131"/>
      <c r="T29" s="131"/>
      <c r="U29" s="131"/>
      <c r="V29" s="131"/>
      <c r="W29" s="131"/>
      <c r="X29" s="131"/>
      <c r="Y29" s="131"/>
      <c r="Z29" s="131"/>
      <c r="AA29" s="131"/>
      <c r="AB29" s="131"/>
      <c r="AC29" s="131"/>
      <c r="AD29" s="131"/>
      <c r="AE29" s="132"/>
      <c r="AF29" s="133"/>
      <c r="AG29" s="133"/>
      <c r="AH29" s="1"/>
      <c r="AI29" s="134"/>
      <c r="AJ29" s="134"/>
      <c r="AK29" s="134"/>
      <c r="AL29" s="134"/>
      <c r="AM29" s="134"/>
      <c r="AN29" s="134"/>
      <c r="AO29" s="134"/>
      <c r="AP29" s="134"/>
      <c r="AQ29" s="90"/>
      <c r="AR29" s="91"/>
      <c r="AS29" s="1"/>
      <c r="AT29" s="134"/>
      <c r="AU29" s="134"/>
      <c r="AV29" s="134"/>
      <c r="AW29" s="134"/>
      <c r="AX29" s="134"/>
      <c r="AY29" s="134"/>
      <c r="AZ29" s="134"/>
      <c r="BA29" s="134"/>
      <c r="BB29" s="90"/>
      <c r="BC29" s="91"/>
      <c r="BD29" s="1"/>
      <c r="BE29" s="1"/>
    </row>
    <row r="30" spans="1:57" ht="5" customHeight="1" x14ac:dyDescent="0.2">
      <c r="A30" s="13"/>
      <c r="B30" s="19"/>
      <c r="C30" s="11"/>
      <c r="D30" s="13"/>
      <c r="E30" s="19"/>
      <c r="F30" s="11"/>
      <c r="G30" s="13"/>
      <c r="H30" s="19"/>
      <c r="I30" s="11"/>
      <c r="J30" s="13"/>
      <c r="K30" s="19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</row>
    <row r="31" spans="1:57" ht="14" customHeight="1" x14ac:dyDescent="0.2">
      <c r="A31" s="11"/>
      <c r="B31" s="10" t="s">
        <v>36</v>
      </c>
      <c r="C31" s="20"/>
      <c r="D31" s="21"/>
      <c r="E31" s="22"/>
      <c r="F31" s="20"/>
      <c r="G31" s="21"/>
      <c r="H31" s="10" t="s">
        <v>37</v>
      </c>
      <c r="I31" s="20"/>
      <c r="J31" s="21"/>
      <c r="K31" s="22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24" t="s">
        <v>38</v>
      </c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24" t="s">
        <v>39</v>
      </c>
      <c r="AS31" s="10"/>
      <c r="AT31" s="10"/>
      <c r="AU31" s="10"/>
      <c r="AV31" s="10"/>
      <c r="AW31" s="10"/>
      <c r="AX31" s="10"/>
      <c r="AY31" s="24" t="s">
        <v>147</v>
      </c>
      <c r="AZ31" s="10"/>
      <c r="BA31" s="1"/>
      <c r="BB31" s="1"/>
      <c r="BC31" s="1"/>
      <c r="BD31" s="1"/>
      <c r="BE31" s="1"/>
    </row>
    <row r="32" spans="1:57" s="26" customFormat="1" ht="23" customHeight="1" x14ac:dyDescent="0.2">
      <c r="A32" s="25"/>
      <c r="B32" s="116" t="str">
        <f>IF(ISBLANK($E32),"",$B$28)</f>
        <v/>
      </c>
      <c r="C32" s="117"/>
      <c r="D32" s="117"/>
      <c r="E32" s="118"/>
      <c r="F32" s="118"/>
      <c r="G32" s="119"/>
      <c r="H32" s="120"/>
      <c r="I32" s="120"/>
      <c r="J32" s="120"/>
      <c r="K32" s="120"/>
      <c r="L32" s="120"/>
      <c r="M32" s="120"/>
      <c r="N32" s="120"/>
      <c r="O32" s="120"/>
      <c r="P32" s="120"/>
      <c r="Q32" s="120"/>
      <c r="R32" s="120"/>
      <c r="S32" s="120"/>
      <c r="T32" s="120"/>
      <c r="U32" s="120"/>
      <c r="V32" s="120"/>
      <c r="W32" s="120"/>
      <c r="X32" s="120"/>
      <c r="Y32" s="120"/>
      <c r="Z32" s="120"/>
      <c r="AA32" s="120"/>
      <c r="AB32" s="120"/>
      <c r="AC32" s="120"/>
      <c r="AD32" s="120"/>
      <c r="AE32" s="120"/>
      <c r="AF32" s="120"/>
      <c r="AG32" s="120"/>
      <c r="AH32" s="120"/>
      <c r="AI32" s="120"/>
      <c r="AJ32" s="120"/>
      <c r="AK32" s="120"/>
      <c r="AL32" s="120"/>
      <c r="AM32" s="120"/>
      <c r="AN32" s="120"/>
      <c r="AO32" s="120"/>
      <c r="AP32" s="120"/>
      <c r="AQ32" s="120"/>
      <c r="AR32" s="121"/>
      <c r="AS32" s="121"/>
      <c r="AT32" s="121"/>
      <c r="AU32" s="121"/>
      <c r="AV32" s="121"/>
      <c r="AW32" s="121"/>
      <c r="AX32" s="121"/>
      <c r="AY32" s="121"/>
      <c r="AZ32" s="121"/>
      <c r="BA32" s="121"/>
      <c r="BB32" s="121"/>
      <c r="BC32" s="121"/>
      <c r="BD32" s="121"/>
      <c r="BE32" s="25"/>
    </row>
    <row r="33" spans="1:58" s="26" customFormat="1" ht="23" customHeight="1" x14ac:dyDescent="0.2">
      <c r="A33" s="25"/>
      <c r="B33" s="116" t="str">
        <f t="shared" ref="B33:B34" si="0">IF(ISBLANK($E33),"",$B$28)</f>
        <v/>
      </c>
      <c r="C33" s="117"/>
      <c r="D33" s="117"/>
      <c r="E33" s="118"/>
      <c r="F33" s="118"/>
      <c r="G33" s="119"/>
      <c r="H33" s="120"/>
      <c r="I33" s="120"/>
      <c r="J33" s="120"/>
      <c r="K33" s="120"/>
      <c r="L33" s="120"/>
      <c r="M33" s="120"/>
      <c r="N33" s="120"/>
      <c r="O33" s="120"/>
      <c r="P33" s="120"/>
      <c r="Q33" s="120"/>
      <c r="R33" s="120"/>
      <c r="S33" s="120"/>
      <c r="T33" s="120"/>
      <c r="U33" s="120"/>
      <c r="V33" s="120"/>
      <c r="W33" s="120"/>
      <c r="X33" s="120"/>
      <c r="Y33" s="120"/>
      <c r="Z33" s="120"/>
      <c r="AA33" s="120"/>
      <c r="AB33" s="120"/>
      <c r="AC33" s="120"/>
      <c r="AD33" s="120"/>
      <c r="AE33" s="120"/>
      <c r="AF33" s="120"/>
      <c r="AG33" s="120"/>
      <c r="AH33" s="120"/>
      <c r="AI33" s="120"/>
      <c r="AJ33" s="120"/>
      <c r="AK33" s="120"/>
      <c r="AL33" s="120"/>
      <c r="AM33" s="120"/>
      <c r="AN33" s="120"/>
      <c r="AO33" s="120"/>
      <c r="AP33" s="120"/>
      <c r="AQ33" s="120"/>
      <c r="AR33" s="121"/>
      <c r="AS33" s="121"/>
      <c r="AT33" s="121"/>
      <c r="AU33" s="121"/>
      <c r="AV33" s="121"/>
      <c r="AW33" s="121"/>
      <c r="AX33" s="121"/>
      <c r="AY33" s="121"/>
      <c r="AZ33" s="121"/>
      <c r="BA33" s="121"/>
      <c r="BB33" s="121"/>
      <c r="BC33" s="121"/>
      <c r="BD33" s="121"/>
      <c r="BE33" s="25"/>
    </row>
    <row r="34" spans="1:58" s="26" customFormat="1" ht="23" customHeight="1" x14ac:dyDescent="0.2">
      <c r="A34" s="25"/>
      <c r="B34" s="116" t="str">
        <f t="shared" si="0"/>
        <v/>
      </c>
      <c r="C34" s="117"/>
      <c r="D34" s="117"/>
      <c r="E34" s="118"/>
      <c r="F34" s="118"/>
      <c r="G34" s="119"/>
      <c r="H34" s="120"/>
      <c r="I34" s="120"/>
      <c r="J34" s="120"/>
      <c r="K34" s="120"/>
      <c r="L34" s="120"/>
      <c r="M34" s="120"/>
      <c r="N34" s="120"/>
      <c r="O34" s="120"/>
      <c r="P34" s="120"/>
      <c r="Q34" s="120"/>
      <c r="R34" s="120"/>
      <c r="S34" s="120"/>
      <c r="T34" s="120"/>
      <c r="U34" s="120"/>
      <c r="V34" s="120"/>
      <c r="W34" s="120"/>
      <c r="X34" s="120"/>
      <c r="Y34" s="120"/>
      <c r="Z34" s="120"/>
      <c r="AA34" s="120"/>
      <c r="AB34" s="120"/>
      <c r="AC34" s="120"/>
      <c r="AD34" s="120"/>
      <c r="AE34" s="120"/>
      <c r="AF34" s="120"/>
      <c r="AG34" s="120"/>
      <c r="AH34" s="120"/>
      <c r="AI34" s="120"/>
      <c r="AJ34" s="120"/>
      <c r="AK34" s="120"/>
      <c r="AL34" s="120"/>
      <c r="AM34" s="120"/>
      <c r="AN34" s="120"/>
      <c r="AO34" s="120"/>
      <c r="AP34" s="120"/>
      <c r="AQ34" s="120"/>
      <c r="AR34" s="121"/>
      <c r="AS34" s="121"/>
      <c r="AT34" s="121"/>
      <c r="AU34" s="121"/>
      <c r="AV34" s="121"/>
      <c r="AW34" s="121"/>
      <c r="AX34" s="121"/>
      <c r="AY34" s="121"/>
      <c r="AZ34" s="121"/>
      <c r="BA34" s="121"/>
      <c r="BB34" s="121"/>
      <c r="BC34" s="121"/>
      <c r="BD34" s="121"/>
      <c r="BE34" s="25"/>
    </row>
    <row r="35" spans="1:58" ht="5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</row>
    <row r="36" spans="1:58" ht="20" customHeight="1" x14ac:dyDescent="0.25">
      <c r="A36" s="1"/>
      <c r="B36" s="27" t="s">
        <v>40</v>
      </c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35" t="str">
        <f ca="1">IF(ISBLANK(INDIRECT("'Kopfdaten'"&amp;$A$59&amp;"B10")),"",INDIRECT("'Kopfdaten'"&amp;$A$59&amp;"B10"))</f>
        <v/>
      </c>
      <c r="Q36" s="135"/>
      <c r="R36" s="135"/>
      <c r="S36" s="135"/>
      <c r="T36" s="135"/>
      <c r="U36" s="135"/>
      <c r="V36" s="135"/>
      <c r="W36" s="135"/>
      <c r="X36" s="135"/>
      <c r="Y36" s="135"/>
      <c r="Z36" s="135"/>
      <c r="AA36" s="135"/>
      <c r="AB36" s="135"/>
      <c r="AC36" s="135"/>
      <c r="AD36" s="135"/>
      <c r="AE36" s="135"/>
      <c r="AF36" s="135"/>
      <c r="AG36" s="135"/>
      <c r="AH36" s="135"/>
      <c r="AI36" s="135"/>
      <c r="AJ36" s="135"/>
      <c r="AK36" s="135"/>
      <c r="AL36" s="135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28" t="s">
        <v>41</v>
      </c>
      <c r="AY36" s="136" t="str">
        <f>IF(SUM(AY32:AY34)&gt;0,SUM(AY32:AY34),"")</f>
        <v/>
      </c>
      <c r="AZ36" s="137"/>
      <c r="BA36" s="137"/>
      <c r="BB36" s="137"/>
      <c r="BC36" s="137"/>
      <c r="BD36" s="138"/>
      <c r="BE36" s="1"/>
    </row>
    <row r="37" spans="1:58" x14ac:dyDescent="0.2">
      <c r="A37" s="1"/>
      <c r="B37" s="11" t="s">
        <v>150</v>
      </c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29" t="s">
        <v>159</v>
      </c>
      <c r="BE37" s="1"/>
    </row>
    <row r="39" spans="1:58" x14ac:dyDescent="0.2">
      <c r="A39" s="31"/>
      <c r="B39" s="31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</row>
    <row r="40" spans="1:58" x14ac:dyDescent="0.2">
      <c r="A40" s="35"/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  <c r="AF40" s="35"/>
      <c r="AG40" s="35"/>
      <c r="AH40" s="35"/>
      <c r="AI40" s="35"/>
      <c r="AJ40" s="35"/>
      <c r="AK40" s="35"/>
      <c r="AL40" s="35"/>
      <c r="AM40" s="35"/>
      <c r="AN40" s="35"/>
      <c r="AO40" s="35"/>
      <c r="AP40" s="35"/>
      <c r="AQ40" s="35"/>
      <c r="AR40" s="35"/>
      <c r="AS40" s="35"/>
      <c r="AT40" s="35"/>
      <c r="AU40" s="35"/>
      <c r="AV40" s="35"/>
      <c r="AW40" s="35"/>
      <c r="AX40" s="35"/>
      <c r="AY40" s="35"/>
      <c r="AZ40" s="35"/>
      <c r="BA40" s="35"/>
      <c r="BB40" s="35"/>
      <c r="BC40" s="35"/>
      <c r="BD40" s="35"/>
      <c r="BE40" s="35"/>
      <c r="BF40" s="35"/>
    </row>
    <row r="41" spans="1:58" x14ac:dyDescent="0.2">
      <c r="A41" s="35"/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  <c r="AF41" s="35"/>
      <c r="AG41" s="35"/>
      <c r="AH41" s="35"/>
      <c r="AI41" s="35"/>
      <c r="AJ41" s="35"/>
      <c r="AK41" s="35"/>
      <c r="AL41" s="35"/>
      <c r="AM41" s="35"/>
      <c r="AN41" s="35"/>
      <c r="AO41" s="35"/>
      <c r="AP41" s="35"/>
      <c r="AQ41" s="35"/>
      <c r="AR41" s="35"/>
      <c r="AS41" s="35"/>
      <c r="AT41" s="35"/>
      <c r="AU41" s="35"/>
      <c r="AV41" s="35"/>
      <c r="AW41" s="35"/>
      <c r="AX41" s="35"/>
      <c r="AY41" s="35"/>
      <c r="AZ41" s="35"/>
      <c r="BA41" s="35"/>
      <c r="BB41" s="35"/>
      <c r="BC41" s="35"/>
      <c r="BD41" s="35"/>
      <c r="BE41" s="35"/>
      <c r="BF41" s="35"/>
    </row>
    <row r="42" spans="1:58" x14ac:dyDescent="0.2">
      <c r="A42" s="35"/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  <c r="AF42" s="35"/>
      <c r="AG42" s="35"/>
      <c r="AH42" s="35"/>
      <c r="AI42" s="35"/>
      <c r="AJ42" s="35"/>
      <c r="AK42" s="35"/>
      <c r="AL42" s="35"/>
      <c r="AM42" s="35"/>
      <c r="AN42" s="35"/>
      <c r="AO42" s="35"/>
      <c r="AP42" s="35"/>
      <c r="AQ42" s="35"/>
      <c r="AR42" s="35"/>
      <c r="AS42" s="35"/>
      <c r="AT42" s="35"/>
      <c r="AU42" s="35"/>
      <c r="AV42" s="35"/>
      <c r="AW42" s="35"/>
      <c r="AX42" s="35"/>
      <c r="AY42" s="35"/>
      <c r="AZ42" s="35"/>
      <c r="BA42" s="35"/>
      <c r="BB42" s="35"/>
      <c r="BC42" s="35"/>
      <c r="BD42" s="35"/>
      <c r="BE42" s="35"/>
      <c r="BF42" s="35"/>
    </row>
    <row r="43" spans="1:58" x14ac:dyDescent="0.2">
      <c r="A43" s="35"/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F43" s="35"/>
      <c r="AG43" s="35"/>
      <c r="AH43" s="35"/>
      <c r="AI43" s="35"/>
      <c r="AJ43" s="35"/>
      <c r="AK43" s="35"/>
      <c r="AL43" s="35"/>
      <c r="AM43" s="35"/>
      <c r="AN43" s="35"/>
      <c r="AO43" s="35"/>
      <c r="AP43" s="35"/>
      <c r="AQ43" s="35"/>
      <c r="AR43" s="35"/>
      <c r="AS43" s="35"/>
      <c r="AT43" s="35"/>
      <c r="AU43" s="35"/>
      <c r="AV43" s="35"/>
      <c r="AW43" s="35"/>
      <c r="AX43" s="35"/>
      <c r="AY43" s="35"/>
      <c r="AZ43" s="35"/>
      <c r="BA43" s="35"/>
      <c r="BB43" s="35"/>
      <c r="BC43" s="35"/>
      <c r="BD43" s="35"/>
      <c r="BE43" s="35"/>
      <c r="BF43" s="35"/>
    </row>
    <row r="44" spans="1:58" x14ac:dyDescent="0.2">
      <c r="A44" s="35"/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  <c r="AF44" s="35"/>
      <c r="AG44" s="35"/>
      <c r="AH44" s="35"/>
      <c r="AI44" s="35"/>
      <c r="AJ44" s="35"/>
      <c r="AK44" s="35"/>
      <c r="AL44" s="35"/>
      <c r="AM44" s="35"/>
      <c r="AN44" s="35"/>
      <c r="AO44" s="35"/>
      <c r="AP44" s="35"/>
      <c r="AQ44" s="35"/>
      <c r="AR44" s="35"/>
      <c r="AS44" s="35"/>
      <c r="AT44" s="35"/>
      <c r="AU44" s="35"/>
      <c r="AV44" s="35"/>
      <c r="AW44" s="35"/>
      <c r="AX44" s="35"/>
      <c r="AY44" s="35"/>
      <c r="AZ44" s="35"/>
      <c r="BA44" s="35"/>
      <c r="BB44" s="35"/>
      <c r="BC44" s="35"/>
      <c r="BD44" s="35"/>
      <c r="BE44" s="35"/>
      <c r="BF44" s="35"/>
    </row>
    <row r="45" spans="1:58" x14ac:dyDescent="0.2">
      <c r="A45" s="35"/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  <c r="AF45" s="35"/>
      <c r="AG45" s="35"/>
      <c r="AH45" s="35"/>
      <c r="AI45" s="35"/>
      <c r="AJ45" s="35"/>
      <c r="AK45" s="35"/>
      <c r="AL45" s="35"/>
      <c r="AM45" s="35"/>
      <c r="AN45" s="35"/>
      <c r="AO45" s="35"/>
      <c r="AP45" s="35"/>
      <c r="AQ45" s="35"/>
      <c r="AR45" s="35"/>
      <c r="AS45" s="35"/>
      <c r="AT45" s="35"/>
      <c r="AU45" s="35"/>
      <c r="AV45" s="35"/>
      <c r="AW45" s="35"/>
      <c r="AX45" s="35"/>
      <c r="AY45" s="35"/>
      <c r="AZ45" s="35"/>
      <c r="BA45" s="35"/>
      <c r="BB45" s="35"/>
      <c r="BC45" s="35"/>
      <c r="BD45" s="35"/>
      <c r="BE45" s="35"/>
      <c r="BF45" s="35"/>
    </row>
    <row r="46" spans="1:58" x14ac:dyDescent="0.2">
      <c r="A46" s="35"/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  <c r="AF46" s="35"/>
      <c r="AG46" s="35"/>
      <c r="AH46" s="35"/>
      <c r="AI46" s="35"/>
      <c r="AJ46" s="35"/>
      <c r="AK46" s="35"/>
      <c r="AL46" s="35"/>
      <c r="AM46" s="35"/>
      <c r="AN46" s="35"/>
      <c r="AO46" s="35"/>
      <c r="AP46" s="35"/>
      <c r="AQ46" s="35"/>
      <c r="AR46" s="35"/>
      <c r="AS46" s="35"/>
      <c r="AT46" s="35"/>
      <c r="AU46" s="35"/>
      <c r="AV46" s="35"/>
      <c r="AW46" s="35"/>
      <c r="AX46" s="35"/>
      <c r="AY46" s="35"/>
      <c r="AZ46" s="35"/>
      <c r="BA46" s="35"/>
      <c r="BB46" s="35"/>
      <c r="BC46" s="35"/>
      <c r="BD46" s="35"/>
      <c r="BE46" s="35"/>
      <c r="BF46" s="35"/>
    </row>
    <row r="47" spans="1:58" x14ac:dyDescent="0.2">
      <c r="A47" s="35"/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I47" s="35"/>
      <c r="AJ47" s="35"/>
      <c r="AK47" s="35"/>
      <c r="AL47" s="35"/>
      <c r="AM47" s="35"/>
      <c r="AN47" s="35"/>
      <c r="AO47" s="35"/>
      <c r="AP47" s="35"/>
      <c r="AQ47" s="35"/>
      <c r="AR47" s="35"/>
      <c r="AS47" s="35"/>
      <c r="AT47" s="35"/>
      <c r="AU47" s="35"/>
      <c r="AV47" s="35"/>
      <c r="AW47" s="35"/>
      <c r="AX47" s="35"/>
      <c r="AY47" s="35"/>
      <c r="AZ47" s="35"/>
      <c r="BA47" s="35"/>
      <c r="BB47" s="35"/>
      <c r="BC47" s="35"/>
      <c r="BD47" s="35"/>
      <c r="BE47" s="35"/>
      <c r="BF47" s="35"/>
    </row>
    <row r="48" spans="1:58" x14ac:dyDescent="0.2">
      <c r="A48" s="35"/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  <c r="AF48" s="35"/>
      <c r="AG48" s="35"/>
      <c r="AH48" s="35"/>
      <c r="AI48" s="35"/>
      <c r="AJ48" s="35"/>
      <c r="AK48" s="35"/>
      <c r="AL48" s="35"/>
      <c r="AM48" s="35"/>
      <c r="AN48" s="35"/>
      <c r="AO48" s="35"/>
      <c r="AP48" s="35"/>
      <c r="AQ48" s="35"/>
      <c r="AR48" s="35"/>
      <c r="AS48" s="35"/>
      <c r="AT48" s="35"/>
      <c r="AU48" s="35"/>
      <c r="AV48" s="35"/>
      <c r="AW48" s="35"/>
      <c r="AX48" s="35"/>
      <c r="AY48" s="35"/>
      <c r="AZ48" s="35"/>
      <c r="BA48" s="35"/>
      <c r="BB48" s="35"/>
      <c r="BC48" s="35"/>
      <c r="BD48" s="35"/>
      <c r="BE48" s="35"/>
      <c r="BF48" s="35"/>
    </row>
    <row r="49" spans="1:58" x14ac:dyDescent="0.2">
      <c r="A49" s="36"/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 t="s">
        <v>42</v>
      </c>
      <c r="S49" s="36"/>
      <c r="T49" s="36"/>
      <c r="U49" s="36"/>
      <c r="V49" s="36"/>
      <c r="W49" s="36"/>
      <c r="X49" s="36" t="s">
        <v>43</v>
      </c>
      <c r="Y49" s="36"/>
      <c r="Z49" s="36"/>
      <c r="AA49" s="36"/>
      <c r="AB49" s="36"/>
      <c r="AC49" s="36"/>
      <c r="AD49" s="36"/>
      <c r="AE49" s="36"/>
      <c r="AF49" s="36"/>
      <c r="AG49" s="36"/>
      <c r="AH49" s="36"/>
      <c r="AI49" s="36"/>
      <c r="AJ49" s="36" t="s">
        <v>44</v>
      </c>
      <c r="AK49" s="36"/>
      <c r="AL49" s="36"/>
      <c r="AM49" s="36"/>
      <c r="AN49" s="36"/>
      <c r="AO49" s="36"/>
      <c r="AP49" s="36" t="s">
        <v>45</v>
      </c>
      <c r="AQ49" s="36"/>
      <c r="AR49" s="36"/>
      <c r="AS49" s="36"/>
      <c r="AT49" s="36"/>
      <c r="AU49" s="36"/>
      <c r="AV49" s="36"/>
      <c r="AW49" s="36"/>
      <c r="AX49" s="36"/>
      <c r="AY49" s="36" t="s">
        <v>46</v>
      </c>
      <c r="AZ49" s="36"/>
      <c r="BA49" s="36"/>
      <c r="BB49" s="36" t="s">
        <v>47</v>
      </c>
      <c r="BC49" s="36"/>
      <c r="BD49" s="36"/>
      <c r="BE49" s="36"/>
      <c r="BF49" s="36"/>
    </row>
    <row r="50" spans="1:58" x14ac:dyDescent="0.2">
      <c r="A50" s="42" t="s">
        <v>48</v>
      </c>
      <c r="B50" s="42"/>
      <c r="C50" s="42"/>
      <c r="D50" s="42"/>
      <c r="E50" s="42"/>
      <c r="F50" s="42"/>
      <c r="G50" s="43">
        <f ca="1">IF($AZ$50-$AY$50&gt;0,COUNTIF(INDIRECT("J"&amp;$AY$50&amp;":K"&amp;$AZ$50),"&lt;&gt;"),0)</f>
        <v>0</v>
      </c>
      <c r="H50" s="43">
        <f ca="1">IF($AZ$51-$AY$51&gt;0,COUNTIF(INDIRECT("U"&amp;$AY$51&amp;":V"&amp;$AZ$51),"&lt;&gt;"),0)</f>
        <v>0</v>
      </c>
      <c r="I50" s="43">
        <f ca="1">IF($AZ$52-$AY$52&gt;0,COUNTIF(INDIRECT("AF"&amp;$AY$52&amp;":AG"&amp;$AZ$52),"&lt;&gt;"),0)</f>
        <v>0</v>
      </c>
      <c r="J50" s="43">
        <f ca="1">IF($AZ$53-$AY$53&gt;0,COUNTIF(INDIRECT("AQ"&amp;$AY$53&amp;":AR"&amp;$AZ$53),"&lt;&gt;"),0)</f>
        <v>0</v>
      </c>
      <c r="K50" s="43">
        <f ca="1">IF($AZ$54-$AY$54&gt;0,COUNTIF(INDIRECT("BB"&amp;$AY$54&amp;":BC"&amp;$AZ$54),"&lt;&gt;"),0)</f>
        <v>0</v>
      </c>
      <c r="L50" s="44" t="s">
        <v>49</v>
      </c>
      <c r="M50" s="43">
        <f ca="1">SUM(G50:K50)</f>
        <v>0</v>
      </c>
      <c r="N50" s="42"/>
      <c r="O50" s="42"/>
      <c r="P50" s="42"/>
      <c r="Q50" s="42"/>
      <c r="R50" s="45" t="str">
        <f ca="1">IF($BC$50-$BB$50&gt;0,IF(ISERROR(INDEX(INDIRECT("B"&amp;$BB$50&amp;":K"&amp;$BC$50),MATCH("X",INDIRECT("J"&amp;$BB$50&amp;":J"&amp;$BC$50),0),1)),"",INDEX(INDIRECT("B"&amp;$BB$50&amp;":K"&amp;$BC$50),MATCH("X",INDIRECT("J"&amp;$BB$50&amp;":J"&amp;$BC$50),0),1)),"")</f>
        <v/>
      </c>
      <c r="S50" s="45"/>
      <c r="T50" s="45"/>
      <c r="U50" s="45"/>
      <c r="V50" s="45"/>
      <c r="W50" s="42"/>
      <c r="X50" s="45" t="str">
        <f ca="1">IF($BC$50-$BB$50&gt;0,IF(ISERROR(INDEX(INDIRECT("B"&amp;$BB$50&amp;":K"&amp;$BC$50),MATCH("X",INDIRECT("J"&amp;$BB$50&amp;":J"&amp;$BC$50),0)+1,1)),"",INDEX(INDIRECT("B"&amp;$BB$50&amp;":K"&amp;$BC$50),MATCH("X",INDIRECT("J"&amp;$BB$50&amp;":J"&amp;$BC$50),0)+1,1)),"")</f>
        <v/>
      </c>
      <c r="Y50" s="45"/>
      <c r="Z50" s="45"/>
      <c r="AA50" s="45"/>
      <c r="AB50" s="45"/>
      <c r="AC50" s="45"/>
      <c r="AD50" s="45"/>
      <c r="AE50" s="45"/>
      <c r="AF50" s="45"/>
      <c r="AG50" s="45"/>
      <c r="AH50" s="42"/>
      <c r="AI50" s="42"/>
      <c r="AJ50" s="45" t="str">
        <f ca="1">IF($AZ$50-$AY$50&gt;0,IF(ISERROR(INDEX(INDIRECT("B"&amp;$AY$50&amp;":K"&amp;$AZ$50),MATCH("X",INDIRECT("J"&amp;$AY$50&amp;":J"&amp;$AZ$50),0),1)),"",INDEX(INDIRECT("B"&amp;$AY$50&amp;":K"&amp;$AZ$50),MATCH("X",INDIRECT("J"&amp;$AY$50&amp;":J"&amp;$AZ$50),0),1)),"")</f>
        <v/>
      </c>
      <c r="AK50" s="45"/>
      <c r="AL50" s="45"/>
      <c r="AM50" s="45"/>
      <c r="AN50" s="45"/>
      <c r="AO50" s="42"/>
      <c r="AP50" s="45" t="str">
        <f ca="1">IF($AZ$50-$AY$50&gt;0,IF(ISERROR(INDEX(INDIRECT("B"&amp;$AY$50&amp;":K"&amp;$AZ$50),MATCH("X",INDIRECT("J"&amp;$AY$50&amp;":J"&amp;$AZ$50),0)+1,1)),"",INDEX(INDIRECT("B"&amp;$AY$50&amp;":K"&amp;$AZ$50),MATCH("X",INDIRECT("J"&amp;$AY$50&amp;":J"&amp;$AZ$50),0)+1,1)),"")</f>
        <v/>
      </c>
      <c r="AQ50" s="45"/>
      <c r="AR50" s="45"/>
      <c r="AS50" s="45"/>
      <c r="AT50" s="45"/>
      <c r="AU50" s="42"/>
      <c r="AV50" s="35"/>
      <c r="AW50" s="35"/>
      <c r="AX50" s="45" t="s">
        <v>50</v>
      </c>
      <c r="AY50" s="45">
        <v>6</v>
      </c>
      <c r="AZ50" s="45">
        <v>15</v>
      </c>
      <c r="BA50" s="35"/>
      <c r="BB50" s="45">
        <v>18</v>
      </c>
      <c r="BC50" s="45">
        <v>25</v>
      </c>
      <c r="BD50" s="46"/>
      <c r="BE50" s="35"/>
      <c r="BF50" s="36"/>
    </row>
    <row r="51" spans="1:58" x14ac:dyDescent="0.2">
      <c r="A51" s="43" t="s">
        <v>51</v>
      </c>
      <c r="B51" s="43"/>
      <c r="C51" s="43"/>
      <c r="D51" s="43"/>
      <c r="E51" s="43"/>
      <c r="F51" s="43"/>
      <c r="G51" s="43">
        <f ca="1">IF($BC$50-$BB$50&gt;0,COUNTIF(INDIRECT("J"&amp;$BB$50&amp;":K"&amp;$BC$50),"&lt;&gt;"),0)</f>
        <v>0</v>
      </c>
      <c r="H51" s="43">
        <f ca="1">IF($BC$51-$BB$51&gt;0,COUNTIF(INDIRECT("U"&amp;$BB$51&amp;":V"&amp;$BC$51),"&lt;&gt;"),0)</f>
        <v>0</v>
      </c>
      <c r="I51" s="43">
        <f ca="1">IF($BC$52-$BB$52&gt;0,COUNTIF(INDIRECT("AF"&amp;$BB$52&amp;":AG"&amp;$BC$52),"&lt;&gt;"),0)</f>
        <v>0</v>
      </c>
      <c r="J51" s="43">
        <f ca="1">IF($BC$53-$BB$53&gt;0,COUNTIF(INDIRECT("AQ"&amp;$BB$53&amp;":AR"&amp;$BC$53),"&lt;&gt;"),0)</f>
        <v>0</v>
      </c>
      <c r="K51" s="43">
        <f ca="1">IF($BC$54-$BB$54&gt;0,COUNTIF(INDIRECT("BB"&amp;$BB$54&amp;":BC"&amp;$BC$54),"&lt;&gt;"),0)</f>
        <v>0</v>
      </c>
      <c r="L51" s="44" t="s">
        <v>49</v>
      </c>
      <c r="M51" s="43">
        <f ca="1">SUM(G51:K51)</f>
        <v>0</v>
      </c>
      <c r="N51" s="43"/>
      <c r="O51" s="43"/>
      <c r="P51" s="42"/>
      <c r="Q51" s="43"/>
      <c r="R51" s="45" t="str">
        <f ca="1">IF($BC$51-$BB$51&gt;0,IF(ISERROR(INDEX(INDIRECT("M"&amp;$BB$51&amp;":V"&amp;$BC$51),MATCH("X",INDIRECT("U"&amp;$BB$51&amp;":U"&amp;$BC$51),0),1)),"",INDEX(INDIRECT("M"&amp;$BB$51&amp;":V"&amp;$BC$51),MATCH("X",INDIRECT("U"&amp;$BB$51&amp;":U"&amp;$BC$51),0),1)),"")</f>
        <v/>
      </c>
      <c r="S51" s="45"/>
      <c r="T51" s="45"/>
      <c r="U51" s="45"/>
      <c r="V51" s="45"/>
      <c r="W51" s="43"/>
      <c r="X51" s="45" t="str">
        <f ca="1">IF($BC$51-$BB$51&gt;0,IF(ISERROR(INDEX(INDIRECT("M"&amp;$BB$51&amp;":V"&amp;$BC$51),MATCH("X",INDIRECT("U"&amp;$BB$51&amp;":U"&amp;$BC$51),0)+1,1)),"",INDEX(INDIRECT("M"&amp;$BB$51&amp;":V"&amp;$BC$51),MATCH("X",INDIRECT("U"&amp;$BB$51&amp;":U"&amp;$BC$51),0)+1,1)),"")</f>
        <v/>
      </c>
      <c r="Y51" s="45"/>
      <c r="Z51" s="45"/>
      <c r="AA51" s="45"/>
      <c r="AB51" s="45"/>
      <c r="AC51" s="43"/>
      <c r="AD51" s="43"/>
      <c r="AE51" s="43"/>
      <c r="AF51" s="43"/>
      <c r="AG51" s="43"/>
      <c r="AH51" s="43"/>
      <c r="AI51" s="43"/>
      <c r="AJ51" s="45" t="str">
        <f ca="1">IF($AZ$51-$AY$51&gt;0,IF(ISERROR(INDEX(INDIRECT("M"&amp;$AY$51&amp;":V"&amp;$AZ$51),MATCH("X",INDIRECT("U"&amp;$AY$51&amp;":U"&amp;$AZ$51),0),1)),"",INDEX(INDIRECT("M"&amp;$AY$51&amp;":V"&amp;$AZ$51),MATCH("X",INDIRECT("U"&amp;$AY$51&amp;":U"&amp;$AZ$51),0),1)),"")</f>
        <v/>
      </c>
      <c r="AK51" s="45"/>
      <c r="AL51" s="45"/>
      <c r="AM51" s="45"/>
      <c r="AN51" s="45"/>
      <c r="AO51" s="43"/>
      <c r="AP51" s="45" t="str">
        <f ca="1">IF($AZ$51-$AY$51&gt;0,IF(ISERROR(INDEX(INDIRECT("M"&amp;$AY$51&amp;":V"&amp;$AZ$51),MATCH("X",INDIRECT("U"&amp;$AY$51&amp;":U"&amp;$AZ$51),0)+1,1)),"",INDEX(INDIRECT("M"&amp;$AY$51&amp;":V"&amp;$AZ$51),MATCH("X",INDIRECT("U"&amp;$AY$51&amp;":U"&amp;$AZ$51),0)+1,1)),"")</f>
        <v/>
      </c>
      <c r="AQ51" s="45"/>
      <c r="AR51" s="45"/>
      <c r="AS51" s="45"/>
      <c r="AT51" s="45"/>
      <c r="AU51" s="43"/>
      <c r="AV51" s="36"/>
      <c r="AW51" s="36"/>
      <c r="AX51" s="46" t="s">
        <v>52</v>
      </c>
      <c r="AY51" s="45">
        <v>6</v>
      </c>
      <c r="AZ51" s="45">
        <v>15</v>
      </c>
      <c r="BA51" s="36"/>
      <c r="BB51" s="45">
        <v>18</v>
      </c>
      <c r="BC51" s="45">
        <v>25</v>
      </c>
      <c r="BD51" s="46"/>
      <c r="BE51" s="36"/>
      <c r="BF51" s="36"/>
    </row>
    <row r="52" spans="1:58" x14ac:dyDescent="0.2">
      <c r="A52" s="43" t="s">
        <v>53</v>
      </c>
      <c r="B52" s="43"/>
      <c r="C52" s="43"/>
      <c r="D52" s="43"/>
      <c r="E52" s="43"/>
      <c r="F52" s="43"/>
      <c r="G52" s="46" t="b">
        <f ca="1">NOT(AND(ISBLANK(INDIRECT("AQ"&amp;$AX$57)),ISBLANK(INDIRECT("BB"&amp;$AX$57))))</f>
        <v>0</v>
      </c>
      <c r="H52" s="43"/>
      <c r="I52" s="46"/>
      <c r="J52" s="46"/>
      <c r="K52" s="46"/>
      <c r="L52" s="43"/>
      <c r="M52" s="43"/>
      <c r="N52" s="43"/>
      <c r="O52" s="43"/>
      <c r="P52" s="42"/>
      <c r="Q52" s="43"/>
      <c r="R52" s="45" t="str">
        <f ca="1">IF($BC$52-$BB$52&gt;0,IF(ISERROR(INDEX(INDIRECT("X"&amp;$BB$52&amp;":AG"&amp;$BC$52),MATCH("X",INDIRECT("AF"&amp;$BB$52&amp;":AF"&amp;$BC$52),0),1)),"",INDEX(INDIRECT("X"&amp;$BB$52&amp;":AG"&amp;$BC$52),MATCH("X",INDIRECT("AF"&amp;$BB$52&amp;":AF"&amp;$BC$52),0),1)),"")</f>
        <v/>
      </c>
      <c r="S52" s="45"/>
      <c r="T52" s="45"/>
      <c r="U52" s="45"/>
      <c r="V52" s="45"/>
      <c r="W52" s="43"/>
      <c r="X52" s="45" t="str">
        <f ca="1">IF($BC$52-$BB$52&gt;0,IF(ISERROR(INDEX(INDIRECT("X"&amp;$BB$52&amp;":AG"&amp;$BC$52),MATCH("X",INDIRECT("AF"&amp;$BB$52&amp;":AF"&amp;$BC$52),0)+1,1)),"",INDEX(INDIRECT("X"&amp;$BB$52&amp;":AG"&amp;$BC$52),MATCH("X",INDIRECT("AF"&amp;$BB$52&amp;":AF"&amp;$BC$52),0)+1,1)),"")</f>
        <v/>
      </c>
      <c r="Y52" s="45"/>
      <c r="Z52" s="45"/>
      <c r="AA52" s="45"/>
      <c r="AB52" s="45"/>
      <c r="AC52" s="43"/>
      <c r="AD52" s="43"/>
      <c r="AE52" s="43"/>
      <c r="AF52" s="43"/>
      <c r="AG52" s="43"/>
      <c r="AH52" s="43"/>
      <c r="AI52" s="43"/>
      <c r="AJ52" s="45" t="str">
        <f ca="1">IF($AZ$52-$AY$52&gt;0,IF(ISERROR(INDEX(INDIRECT("X"&amp;$AY$52&amp;":AG"&amp;$AZ$52),MATCH("X",INDIRECT("AF"&amp;$AY$52&amp;":AF"&amp;$AZ$52),0),1)),"",INDEX(INDIRECT("X"&amp;$AY$52&amp;":AG"&amp;$AZ$52),MATCH("X",INDIRECT("AF"&amp;$AY$52&amp;":AF"&amp;$AZ$52),0),1)),"")</f>
        <v/>
      </c>
      <c r="AK52" s="45"/>
      <c r="AL52" s="45"/>
      <c r="AM52" s="45"/>
      <c r="AN52" s="45"/>
      <c r="AO52" s="43"/>
      <c r="AP52" s="45" t="str">
        <f ca="1">IF($AZ$52-$AY$52&gt;0,IF(ISERROR(INDEX(INDIRECT("X"&amp;$AY$52&amp;":AG"&amp;$AZ$52),MATCH("X",INDIRECT("AF"&amp;$AY$52&amp;":AF"&amp;$AZ$52),0)+1,1)),"",INDEX(INDIRECT("X"&amp;$AY$52&amp;":AG"&amp;$AZ$52),MATCH("X",INDIRECT("AF"&amp;$AY$52&amp;":AF"&amp;$AZ$52),0)+1,1)),"")</f>
        <v/>
      </c>
      <c r="AQ52" s="45"/>
      <c r="AR52" s="45"/>
      <c r="AS52" s="45"/>
      <c r="AT52" s="45"/>
      <c r="AU52" s="43"/>
      <c r="AV52" s="36"/>
      <c r="AW52" s="36"/>
      <c r="AX52" s="46" t="s">
        <v>54</v>
      </c>
      <c r="AY52" s="45">
        <v>6</v>
      </c>
      <c r="AZ52" s="45">
        <v>15</v>
      </c>
      <c r="BA52" s="36"/>
      <c r="BB52" s="45">
        <v>18</v>
      </c>
      <c r="BC52" s="45">
        <v>25</v>
      </c>
      <c r="BD52" s="46"/>
      <c r="BE52" s="36"/>
      <c r="BF52" s="36"/>
    </row>
    <row r="53" spans="1:58" x14ac:dyDescent="0.2">
      <c r="A53" s="43" t="s">
        <v>55</v>
      </c>
      <c r="B53" s="43"/>
      <c r="C53" s="43"/>
      <c r="D53" s="43"/>
      <c r="E53" s="43"/>
      <c r="F53" s="43"/>
      <c r="G53" s="46" t="b">
        <f ca="1">AND(NOT(ISBLANK(INDIRECT("AQ"&amp;$AX$57))),NOT(ISBLANK(INDIRECT("BB"&amp;$AX$57))))</f>
        <v>0</v>
      </c>
      <c r="H53" s="43"/>
      <c r="I53" s="46"/>
      <c r="J53" s="46"/>
      <c r="K53" s="46"/>
      <c r="L53" s="43"/>
      <c r="M53" s="43"/>
      <c r="N53" s="43"/>
      <c r="O53" s="43"/>
      <c r="P53" s="42"/>
      <c r="Q53" s="43"/>
      <c r="R53" s="45" t="str">
        <f ca="1">IF($BC$53-$BB$53&gt;0,IF(ISERROR(INDEX(INDIRECT("AI"&amp;$BB$53&amp;":AR"&amp;$BC$53),MATCH("X",INDIRECT("AQ"&amp;$BB$53&amp;":AQ"&amp;$BC$53),0),1)),"",INDEX(INDIRECT("AI"&amp;$BB$53&amp;":AR"&amp;$BC$53),MATCH("X",INDIRECT("AQ"&amp;$BB$53&amp;":AQ"&amp;$BC$53),0),1)),"")</f>
        <v/>
      </c>
      <c r="S53" s="45"/>
      <c r="T53" s="45"/>
      <c r="U53" s="45"/>
      <c r="V53" s="45"/>
      <c r="W53" s="43"/>
      <c r="X53" s="45" t="str">
        <f ca="1">IF($BC$53-$BB$53&gt;0,IF(ISERROR(INDEX(INDIRECT("AI"&amp;$BB$53&amp;":AR"&amp;$BC$53),MATCH("X",INDIRECT("AQ"&amp;$BB$53&amp;":AQ"&amp;$BC$53),0)+1,1)),"",INDEX(INDIRECT("AI"&amp;$BB$53&amp;":AR"&amp;$BC$53),MATCH("X",INDIRECT("AQ"&amp;$BB$53&amp;":AQ"&amp;$BC$53),0)+1,1)),"")</f>
        <v/>
      </c>
      <c r="Y53" s="45"/>
      <c r="Z53" s="45"/>
      <c r="AA53" s="45"/>
      <c r="AB53" s="45"/>
      <c r="AC53" s="43"/>
      <c r="AD53" s="43"/>
      <c r="AE53" s="43"/>
      <c r="AF53" s="43"/>
      <c r="AG53" s="43"/>
      <c r="AH53" s="43"/>
      <c r="AI53" s="43"/>
      <c r="AJ53" s="45" t="str">
        <f ca="1">IF($AZ$53-$AY$53&gt;0,IF(ISERROR(INDEX(INDIRECT("AI"&amp;$AY$53&amp;":AR"&amp;$AZ$53),MATCH("X",INDIRECT("AQ"&amp;$AY$53&amp;":AQ"&amp;$AZ$53),0),1)),"",INDEX(INDIRECT("AI"&amp;$AY$53&amp;":AR"&amp;$AZ$53),MATCH("X",INDIRECT("AQ"&amp;$AY$53&amp;":AQ"&amp;$AZ$53),0),1)),"")</f>
        <v/>
      </c>
      <c r="AK53" s="45"/>
      <c r="AL53" s="45"/>
      <c r="AM53" s="45"/>
      <c r="AN53" s="45"/>
      <c r="AO53" s="43"/>
      <c r="AP53" s="45" t="str">
        <f ca="1">IF($AZ$53-$AY$53&gt;0,IF(ISERROR(INDEX(INDIRECT("AI"&amp;$AY$53&amp;":AR"&amp;$AZ$53),MATCH("X",INDIRECT("AQ"&amp;$AY$53&amp;":AQ"&amp;$AZ$53),0)+1,1)),"",INDEX(INDIRECT("AI"&amp;$AY$53&amp;":AR"&amp;$AZ$53),MATCH("X",INDIRECT("AQ"&amp;$AY$53&amp;":AQ"&amp;$AZ$53),0)+1,1)),"")</f>
        <v/>
      </c>
      <c r="AQ53" s="45"/>
      <c r="AR53" s="45"/>
      <c r="AS53" s="45"/>
      <c r="AT53" s="45"/>
      <c r="AU53" s="43"/>
      <c r="AV53" s="36"/>
      <c r="AW53" s="36"/>
      <c r="AX53" s="46" t="s">
        <v>56</v>
      </c>
      <c r="AY53" s="45">
        <v>6</v>
      </c>
      <c r="AZ53" s="45">
        <v>15</v>
      </c>
      <c r="BA53" s="36"/>
      <c r="BB53" s="45">
        <v>18</v>
      </c>
      <c r="BC53" s="45">
        <v>25</v>
      </c>
      <c r="BD53" s="46"/>
      <c r="BE53" s="36"/>
      <c r="BF53" s="36"/>
    </row>
    <row r="54" spans="1:58" x14ac:dyDescent="0.2">
      <c r="A54" s="36"/>
      <c r="B54" s="36"/>
      <c r="C54" s="36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45" t="str">
        <f ca="1">IF($BC$54-$BB$54&gt;0,IF(ISERROR(INDEX(INDIRECT("AT"&amp;$BB$54&amp;":BC"&amp;$BC$54),MATCH("X",INDIRECT("BB"&amp;$BB$54&amp;":BB"&amp;$BC$54),0),1)),"",INDEX(INDIRECT("AT"&amp;$BB$54&amp;":BC"&amp;$BC$54),MATCH("X",INDIRECT("BB"&amp;$BB$54&amp;":BB"&amp;$BC$54),0),1)),"")</f>
        <v/>
      </c>
      <c r="S54" s="36"/>
      <c r="T54" s="36"/>
      <c r="U54" s="36"/>
      <c r="V54" s="36"/>
      <c r="W54" s="36"/>
      <c r="X54" s="45" t="str">
        <f ca="1">IF($BC$54-$BB$54&gt;0,IF(ISERROR(INDEX(INDIRECT("AT"&amp;$BB$54&amp;":BC"&amp;$BC$54),MATCH("X",INDIRECT("BB"&amp;$BB$54&amp;":BB"&amp;$BC$54),0)+1,1)),"",INDEX(INDIRECT("AT"&amp;$BB$54&amp;":BC"&amp;$BC$54),MATCH("X",INDIRECT("BB"&amp;$BB$54&amp;":BB"&amp;$BC$54),0)+1,1)),"")</f>
        <v/>
      </c>
      <c r="Y54" s="36"/>
      <c r="Z54" s="36"/>
      <c r="AA54" s="36"/>
      <c r="AB54" s="36"/>
      <c r="AC54" s="36"/>
      <c r="AD54" s="36"/>
      <c r="AE54" s="36"/>
      <c r="AF54" s="36"/>
      <c r="AG54" s="36"/>
      <c r="AH54" s="36"/>
      <c r="AI54" s="36"/>
      <c r="AJ54" s="45" t="str">
        <f ca="1">IF($AZ$54-$AY$54&gt;0,IF(ISERROR(INDEX(INDIRECT("AT"&amp;$AY$54&amp;":BC"&amp;$AZ$54),MATCH("X",INDIRECT("BB"&amp;$AY$54&amp;":BB"&amp;$AZ$54),0),1)),"",INDEX(INDIRECT("AT"&amp;$AY$54&amp;":BC"&amp;$AZ$54),MATCH("X",INDIRECT("BB"&amp;$AY$54&amp;":BB"&amp;$AZ$54),0),1)),"")</f>
        <v/>
      </c>
      <c r="AK54" s="36"/>
      <c r="AL54" s="36"/>
      <c r="AM54" s="36"/>
      <c r="AN54" s="36"/>
      <c r="AO54" s="36"/>
      <c r="AP54" s="45" t="str">
        <f ca="1">IF($AZ$54-$AY$54&gt;0,IF(ISERROR(INDEX(INDIRECT("AT"&amp;$AY$54&amp;":BC"&amp;$AZ$54),MATCH("X",INDIRECT("BB"&amp;$AY$54&amp;":BB"&amp;$AZ$54),0)+1,1)),"",INDEX(INDIRECT("AT"&amp;$AY$54&amp;":BC"&amp;$AZ$54),MATCH("X",INDIRECT("BB"&amp;$AY$54&amp;":BB"&amp;$AZ$54),0)+1,1)),"")</f>
        <v/>
      </c>
      <c r="AQ54" s="36"/>
      <c r="AR54" s="36"/>
      <c r="AS54" s="36"/>
      <c r="AT54" s="36"/>
      <c r="AU54" s="36"/>
      <c r="AV54" s="36"/>
      <c r="AW54" s="36"/>
      <c r="AX54" s="46" t="s">
        <v>57</v>
      </c>
      <c r="AY54" s="45">
        <v>6</v>
      </c>
      <c r="AZ54" s="45">
        <v>15</v>
      </c>
      <c r="BA54" s="36"/>
      <c r="BB54" s="46">
        <v>22</v>
      </c>
      <c r="BC54" s="46">
        <v>25</v>
      </c>
      <c r="BD54" s="46"/>
      <c r="BE54" s="36"/>
      <c r="BF54" s="36"/>
    </row>
    <row r="55" spans="1:58" x14ac:dyDescent="0.2">
      <c r="A55" s="43" t="s">
        <v>58</v>
      </c>
      <c r="B55" s="43"/>
      <c r="C55" s="43"/>
      <c r="D55" s="43"/>
      <c r="E55" s="43"/>
      <c r="F55" s="43"/>
      <c r="G55" s="46" t="str">
        <f ca="1">IF(ISERROR(INDEX($AJ$50:$AJ$55,MATCH(TRUE,INDEX($AJ$50:$AJ$55&lt;&gt;"",0),0),1)),"",INDEX($AJ$50:$AJ$55,MATCH(TRUE,INDEX($AJ$50:$AJ$55&lt;&gt;"",0),0),1))</f>
        <v/>
      </c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3"/>
      <c r="X55" s="46" t="str">
        <f ca="1">IF(ISERROR(INDEX($AP$50:$AP$54,MATCH(TRUE,INDEX($AP$50:$AP$54&lt;&gt;"",0),0),1)),"",INDEX($AP$50:$AP$54,MATCH(TRUE,INDEX($AP$50:$AP$54&lt;&gt;"",0),0),1))</f>
        <v/>
      </c>
      <c r="Y55" s="46"/>
      <c r="Z55" s="46"/>
      <c r="AA55" s="46"/>
      <c r="AB55" s="46"/>
      <c r="AC55" s="46"/>
      <c r="AD55" s="46"/>
      <c r="AE55" s="46"/>
      <c r="AF55" s="46"/>
      <c r="AG55" s="46"/>
      <c r="AH55" s="43"/>
      <c r="AI55" s="43"/>
      <c r="AJ55" s="45"/>
      <c r="AK55" s="45"/>
      <c r="AL55" s="45"/>
      <c r="AM55" s="45"/>
      <c r="AN55" s="45"/>
      <c r="AO55" s="43"/>
      <c r="AP55" s="45"/>
      <c r="AQ55" s="45"/>
      <c r="AR55" s="45"/>
      <c r="AS55" s="45"/>
      <c r="AT55" s="45"/>
      <c r="AU55" s="43"/>
      <c r="AV55" s="36"/>
      <c r="AW55" s="36"/>
      <c r="AX55" s="36"/>
      <c r="AY55" s="36"/>
      <c r="AZ55" s="36"/>
      <c r="BA55" s="36"/>
      <c r="BB55" s="46"/>
      <c r="BC55" s="46"/>
      <c r="BD55" s="46"/>
      <c r="BE55" s="36"/>
      <c r="BF55" s="36"/>
    </row>
    <row r="56" spans="1:58" x14ac:dyDescent="0.2">
      <c r="A56" s="43" t="s">
        <v>59</v>
      </c>
      <c r="B56" s="43"/>
      <c r="C56" s="43"/>
      <c r="D56" s="43"/>
      <c r="E56" s="43"/>
      <c r="F56" s="43"/>
      <c r="G56" s="46" t="str">
        <f ca="1">IF(ISERROR(INDEX($R$50:$R$55,MATCH(TRUE,INDEX($R$50:$R$55&lt;&gt;"",0),0),1)),"",INDEX($R$50:$R$55,MATCH(TRUE,INDEX($R$50:$R$55&lt;&gt;"",0),0),1))</f>
        <v/>
      </c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3"/>
      <c r="X56" s="46" t="str">
        <f ca="1">IF(ISERROR(INDEX($X$50:$X$54,MATCH(TRUE,INDEX($X$50:$X$54&lt;&gt;"",0),0),1)),"",INDEX($X$50:$X$54,MATCH(TRUE,INDEX($X$50:$X$54&lt;&gt;"",0),0),1))</f>
        <v/>
      </c>
      <c r="Y56" s="46"/>
      <c r="Z56" s="46"/>
      <c r="AA56" s="46"/>
      <c r="AB56" s="46"/>
      <c r="AC56" s="46"/>
      <c r="AD56" s="46"/>
      <c r="AE56" s="46"/>
      <c r="AF56" s="46"/>
      <c r="AG56" s="46"/>
      <c r="AH56" s="46"/>
      <c r="AI56" s="46"/>
      <c r="AJ56" s="46"/>
      <c r="AK56" s="46"/>
      <c r="AL56" s="46"/>
      <c r="AM56" s="46"/>
      <c r="AN56" s="43"/>
      <c r="AO56" s="43"/>
      <c r="AP56" s="43"/>
      <c r="AQ56" s="43"/>
      <c r="AR56" s="43"/>
      <c r="AS56" s="43"/>
      <c r="AT56" s="43"/>
      <c r="AU56" s="43"/>
      <c r="AV56" s="36"/>
      <c r="AW56" s="36"/>
      <c r="AX56" s="46" t="s">
        <v>60</v>
      </c>
      <c r="AY56" s="36"/>
      <c r="AZ56" s="36"/>
      <c r="BA56" s="36"/>
      <c r="BB56" s="46"/>
      <c r="BC56" s="46"/>
      <c r="BD56" s="46"/>
      <c r="BE56" s="36"/>
      <c r="BF56" s="36"/>
    </row>
    <row r="57" spans="1:58" x14ac:dyDescent="0.2">
      <c r="A57" s="43" t="s">
        <v>60</v>
      </c>
      <c r="B57" s="43"/>
      <c r="C57" s="43"/>
      <c r="D57" s="43"/>
      <c r="E57" s="43"/>
      <c r="F57" s="43"/>
      <c r="G57" s="46" t="str">
        <f ca="1">IF(EXACT(UPPER(INDIRECT("AQ"&amp;$AX$57)),"X"),"M",IF(EXACT(UPPER(INDIRECT("BB"&amp;$AX$57)),"X"),"E",""))</f>
        <v/>
      </c>
      <c r="H57" s="43"/>
      <c r="I57" s="43"/>
      <c r="J57" s="43"/>
      <c r="K57" s="43"/>
      <c r="L57" s="43"/>
      <c r="M57" s="43"/>
      <c r="N57" s="43"/>
      <c r="O57" s="43"/>
      <c r="P57" s="43"/>
      <c r="Q57" s="43"/>
      <c r="R57" s="43"/>
      <c r="S57" s="43"/>
      <c r="T57" s="43"/>
      <c r="U57" s="43"/>
      <c r="V57" s="43"/>
      <c r="W57" s="43"/>
      <c r="X57" s="43"/>
      <c r="Y57" s="43"/>
      <c r="Z57" s="43"/>
      <c r="AA57" s="43"/>
      <c r="AB57" s="43"/>
      <c r="AC57" s="43"/>
      <c r="AD57" s="43"/>
      <c r="AE57" s="43"/>
      <c r="AF57" s="43"/>
      <c r="AG57" s="43"/>
      <c r="AH57" s="43"/>
      <c r="AI57" s="43"/>
      <c r="AJ57" s="43"/>
      <c r="AK57" s="43"/>
      <c r="AL57" s="43"/>
      <c r="AM57" s="43"/>
      <c r="AN57" s="43"/>
      <c r="AO57" s="43"/>
      <c r="AP57" s="43"/>
      <c r="AQ57" s="43"/>
      <c r="AR57" s="43"/>
      <c r="AS57" s="43"/>
      <c r="AT57" s="43"/>
      <c r="AU57" s="43"/>
      <c r="AV57" s="36"/>
      <c r="AW57" s="36"/>
      <c r="AX57" s="45">
        <v>28</v>
      </c>
      <c r="AY57" s="35"/>
      <c r="AZ57" s="36"/>
      <c r="BA57" s="36"/>
      <c r="BB57" s="46"/>
      <c r="BC57" s="46"/>
      <c r="BD57" s="46"/>
      <c r="BE57" s="36"/>
      <c r="BF57" s="36"/>
    </row>
    <row r="58" spans="1:58" x14ac:dyDescent="0.2">
      <c r="A58" s="43" t="s">
        <v>61</v>
      </c>
      <c r="B58" s="43"/>
      <c r="C58" s="43"/>
      <c r="D58" s="43"/>
      <c r="E58" s="43"/>
      <c r="F58" s="43"/>
      <c r="G58" s="43" t="str">
        <f ca="1">IF(ISBLANK(INDIRECT("AE"&amp;$AX$57)),"",INDIRECT("AE"&amp;$AX$57))</f>
        <v/>
      </c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  <c r="AF58" s="35"/>
      <c r="AG58" s="35"/>
      <c r="AH58" s="35"/>
      <c r="AI58" s="35"/>
      <c r="AJ58" s="35"/>
      <c r="AK58" s="35"/>
      <c r="AL58" s="35"/>
      <c r="AM58" s="35"/>
      <c r="AN58" s="35"/>
      <c r="AO58" s="35"/>
      <c r="AP58" s="35"/>
      <c r="AQ58" s="35"/>
      <c r="AR58" s="35"/>
      <c r="AS58" s="35"/>
      <c r="AT58" s="35"/>
      <c r="AU58" s="35"/>
      <c r="AV58" s="35"/>
      <c r="AW58" s="35"/>
      <c r="AX58" s="35"/>
      <c r="AY58" s="35"/>
      <c r="AZ58" s="35"/>
      <c r="BA58" s="35"/>
      <c r="BB58" s="35"/>
      <c r="BC58" s="35"/>
      <c r="BD58" s="35"/>
      <c r="BE58" s="35"/>
      <c r="BF58" s="35"/>
    </row>
    <row r="59" spans="1:58" x14ac:dyDescent="0.2">
      <c r="A59" s="35" t="str">
        <f>MID(ADDRESS(1,1,1,1,"Tabellenname"),13,1)</f>
        <v>!</v>
      </c>
      <c r="B59" s="35"/>
      <c r="C59" s="35"/>
      <c r="D59" s="35"/>
      <c r="E59" s="35"/>
      <c r="F59" s="35"/>
      <c r="G59" s="35"/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F59" s="35"/>
      <c r="AG59" s="35"/>
      <c r="AH59" s="35"/>
      <c r="AI59" s="35"/>
      <c r="AJ59" s="35"/>
      <c r="AK59" s="35"/>
      <c r="AL59" s="35"/>
      <c r="AM59" s="35"/>
      <c r="AN59" s="35"/>
      <c r="AO59" s="35"/>
      <c r="AP59" s="35"/>
      <c r="AQ59" s="35"/>
      <c r="AR59" s="35"/>
      <c r="AS59" s="35"/>
      <c r="AT59" s="35"/>
      <c r="AU59" s="35"/>
      <c r="AV59" s="35"/>
      <c r="AW59" s="35"/>
      <c r="AX59" s="35"/>
      <c r="AY59" s="35"/>
      <c r="AZ59" s="35"/>
      <c r="BA59" s="35"/>
      <c r="BB59" s="35"/>
      <c r="BC59" s="35"/>
      <c r="BD59" s="35"/>
      <c r="BE59" s="35"/>
      <c r="BF59" s="35"/>
    </row>
    <row r="60" spans="1:58" x14ac:dyDescent="0.2">
      <c r="A60" s="35"/>
      <c r="B60" s="35"/>
      <c r="C60" s="35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35"/>
      <c r="AI60" s="35"/>
      <c r="AJ60" s="35"/>
      <c r="AK60" s="35"/>
      <c r="AL60" s="35"/>
      <c r="AM60" s="35"/>
      <c r="AN60" s="35"/>
      <c r="AO60" s="35"/>
      <c r="AP60" s="35"/>
      <c r="AQ60" s="35"/>
      <c r="AR60" s="35"/>
      <c r="AS60" s="35"/>
      <c r="AT60" s="35"/>
      <c r="AU60" s="35"/>
      <c r="AV60" s="35"/>
      <c r="AW60" s="35"/>
      <c r="AX60" s="35"/>
      <c r="AY60" s="35"/>
      <c r="AZ60" s="35"/>
      <c r="BA60" s="35"/>
      <c r="BB60" s="35"/>
      <c r="BC60" s="35"/>
      <c r="BD60" s="35"/>
      <c r="BE60" s="35"/>
      <c r="BF60" s="35"/>
    </row>
    <row r="61" spans="1:58" x14ac:dyDescent="0.2">
      <c r="A61" s="35"/>
      <c r="B61" s="35"/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5"/>
      <c r="AI61" s="35"/>
      <c r="AJ61" s="35"/>
      <c r="AK61" s="35"/>
      <c r="AL61" s="35"/>
      <c r="AM61" s="35"/>
      <c r="AN61" s="35"/>
      <c r="AO61" s="35"/>
      <c r="AP61" s="35"/>
      <c r="AQ61" s="35"/>
      <c r="AR61" s="35"/>
      <c r="AS61" s="35"/>
      <c r="AT61" s="35"/>
      <c r="AU61" s="35"/>
      <c r="AV61" s="35"/>
      <c r="AW61" s="35"/>
      <c r="AX61" s="35"/>
      <c r="AY61" s="35"/>
      <c r="AZ61" s="35"/>
      <c r="BA61" s="35"/>
      <c r="BB61" s="35"/>
      <c r="BC61" s="35"/>
      <c r="BD61" s="35"/>
      <c r="BE61" s="35"/>
      <c r="BF61" s="35"/>
    </row>
    <row r="62" spans="1:58" x14ac:dyDescent="0.2">
      <c r="A62" s="35"/>
      <c r="B62" s="35"/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  <c r="AF62" s="35"/>
      <c r="AG62" s="35"/>
      <c r="AH62" s="35"/>
      <c r="AI62" s="35"/>
      <c r="AJ62" s="35"/>
      <c r="AK62" s="35"/>
      <c r="AL62" s="35"/>
      <c r="AM62" s="35"/>
      <c r="AN62" s="35"/>
      <c r="AO62" s="35"/>
      <c r="AP62" s="35"/>
      <c r="AQ62" s="35"/>
      <c r="AR62" s="35"/>
      <c r="AS62" s="35"/>
      <c r="AT62" s="35"/>
      <c r="AU62" s="35"/>
      <c r="AV62" s="35"/>
      <c r="AW62" s="35"/>
      <c r="AX62" s="35"/>
      <c r="AY62" s="35"/>
      <c r="AZ62" s="35"/>
      <c r="BA62" s="35"/>
      <c r="BB62" s="35"/>
      <c r="BC62" s="35"/>
      <c r="BD62" s="35"/>
      <c r="BE62" s="35"/>
      <c r="BF62" s="35"/>
    </row>
    <row r="63" spans="1:58" x14ac:dyDescent="0.2">
      <c r="A63" s="35"/>
      <c r="B63" s="35"/>
      <c r="C63" s="35"/>
      <c r="D63" s="35"/>
      <c r="E63" s="35"/>
      <c r="F63" s="35"/>
      <c r="G63" s="35"/>
      <c r="H63" s="35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F63" s="35"/>
      <c r="AG63" s="35"/>
      <c r="AH63" s="35"/>
      <c r="AI63" s="35"/>
      <c r="AJ63" s="35"/>
      <c r="AK63" s="35"/>
      <c r="AL63" s="35"/>
      <c r="AM63" s="35"/>
      <c r="AN63" s="35"/>
      <c r="AO63" s="35"/>
      <c r="AP63" s="35"/>
      <c r="AQ63" s="35"/>
      <c r="AR63" s="35"/>
      <c r="AS63" s="35"/>
      <c r="AT63" s="35"/>
      <c r="AU63" s="35"/>
      <c r="AV63" s="35"/>
      <c r="AW63" s="35"/>
      <c r="AX63" s="35"/>
      <c r="AY63" s="35"/>
      <c r="AZ63" s="35"/>
      <c r="BA63" s="35"/>
      <c r="BB63" s="35"/>
      <c r="BC63" s="35"/>
      <c r="BD63" s="35"/>
      <c r="BE63" s="35"/>
      <c r="BF63" s="35"/>
    </row>
    <row r="64" spans="1:58" x14ac:dyDescent="0.2">
      <c r="A64" s="35"/>
      <c r="B64" s="35"/>
      <c r="C64" s="35"/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  <c r="AF64" s="35"/>
      <c r="AG64" s="35"/>
      <c r="AH64" s="35"/>
      <c r="AI64" s="35"/>
      <c r="AJ64" s="35"/>
      <c r="AK64" s="35"/>
      <c r="AL64" s="35"/>
      <c r="AM64" s="35"/>
      <c r="AN64" s="35"/>
      <c r="AO64" s="35"/>
      <c r="AP64" s="35"/>
      <c r="AQ64" s="35"/>
      <c r="AR64" s="35"/>
      <c r="AS64" s="35"/>
      <c r="AT64" s="35"/>
      <c r="AU64" s="35"/>
      <c r="AV64" s="35"/>
      <c r="AW64" s="35"/>
      <c r="AX64" s="35"/>
      <c r="AY64" s="35"/>
      <c r="AZ64" s="35"/>
      <c r="BA64" s="35"/>
      <c r="BB64" s="35"/>
      <c r="BC64" s="35"/>
      <c r="BD64" s="35"/>
      <c r="BE64" s="35"/>
      <c r="BF64" s="35"/>
    </row>
    <row r="65" spans="1:58" x14ac:dyDescent="0.2">
      <c r="A65" s="35"/>
      <c r="B65" s="35"/>
      <c r="C65" s="35"/>
      <c r="D65" s="35"/>
      <c r="E65" s="35"/>
      <c r="F65" s="35"/>
      <c r="G65" s="35"/>
      <c r="H65" s="35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  <c r="AF65" s="35"/>
      <c r="AG65" s="35"/>
      <c r="AH65" s="35"/>
      <c r="AI65" s="35"/>
      <c r="AJ65" s="35"/>
      <c r="AK65" s="35"/>
      <c r="AL65" s="35"/>
      <c r="AM65" s="35"/>
      <c r="AN65" s="35"/>
      <c r="AO65" s="35"/>
      <c r="AP65" s="35"/>
      <c r="AQ65" s="35"/>
      <c r="AR65" s="35"/>
      <c r="AS65" s="35"/>
      <c r="AT65" s="35"/>
      <c r="AU65" s="35"/>
      <c r="AV65" s="35"/>
      <c r="AW65" s="35"/>
      <c r="AX65" s="35"/>
      <c r="AY65" s="35"/>
      <c r="AZ65" s="35"/>
      <c r="BA65" s="35"/>
      <c r="BB65" s="35"/>
      <c r="BC65" s="35"/>
      <c r="BD65" s="35"/>
      <c r="BE65" s="35"/>
      <c r="BF65" s="35"/>
    </row>
    <row r="66" spans="1:58" x14ac:dyDescent="0.2">
      <c r="A66" s="35"/>
      <c r="B66" s="35"/>
      <c r="C66" s="35"/>
      <c r="D66" s="35"/>
      <c r="E66" s="35"/>
      <c r="F66" s="35"/>
      <c r="G66" s="35"/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35"/>
      <c r="AE66" s="35"/>
      <c r="AF66" s="35"/>
      <c r="AG66" s="35"/>
      <c r="AH66" s="35"/>
      <c r="AI66" s="35"/>
      <c r="AJ66" s="35"/>
      <c r="AK66" s="35"/>
      <c r="AL66" s="35"/>
      <c r="AM66" s="35"/>
      <c r="AN66" s="35"/>
      <c r="AO66" s="35"/>
      <c r="AP66" s="35"/>
      <c r="AQ66" s="35"/>
      <c r="AR66" s="35"/>
      <c r="AS66" s="35"/>
      <c r="AT66" s="35"/>
      <c r="AU66" s="35"/>
      <c r="AV66" s="35"/>
      <c r="AW66" s="35"/>
      <c r="AX66" s="35"/>
      <c r="AY66" s="35"/>
      <c r="AZ66" s="35"/>
      <c r="BA66" s="35"/>
      <c r="BB66" s="35"/>
      <c r="BC66" s="35"/>
      <c r="BD66" s="35"/>
      <c r="BE66" s="35"/>
      <c r="BF66" s="35"/>
    </row>
    <row r="67" spans="1:58" x14ac:dyDescent="0.2">
      <c r="A67" s="35"/>
      <c r="B67" s="35"/>
      <c r="C67" s="35"/>
      <c r="D67" s="35"/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  <c r="AF67" s="35"/>
      <c r="AG67" s="35"/>
      <c r="AH67" s="35"/>
      <c r="AI67" s="35"/>
      <c r="AJ67" s="35"/>
      <c r="AK67" s="35"/>
      <c r="AL67" s="35"/>
      <c r="AM67" s="35"/>
      <c r="AN67" s="35"/>
      <c r="AO67" s="35"/>
      <c r="AP67" s="35"/>
      <c r="AQ67" s="35"/>
      <c r="AR67" s="35"/>
      <c r="AS67" s="35"/>
      <c r="AT67" s="35"/>
      <c r="AU67" s="35"/>
      <c r="AV67" s="35"/>
      <c r="AW67" s="35"/>
      <c r="AX67" s="35"/>
      <c r="AY67" s="35"/>
      <c r="AZ67" s="35"/>
      <c r="BA67" s="35"/>
      <c r="BB67" s="35"/>
      <c r="BC67" s="35"/>
      <c r="BD67" s="35"/>
      <c r="BE67" s="35"/>
      <c r="BF67" s="35"/>
    </row>
    <row r="68" spans="1:58" x14ac:dyDescent="0.2">
      <c r="A68" s="35"/>
      <c r="B68" s="35"/>
      <c r="C68" s="35"/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  <c r="AF68" s="35"/>
      <c r="AG68" s="35"/>
      <c r="AH68" s="35"/>
      <c r="AI68" s="35"/>
      <c r="AJ68" s="35"/>
      <c r="AK68" s="35"/>
      <c r="AL68" s="35"/>
      <c r="AM68" s="35"/>
      <c r="AN68" s="35"/>
      <c r="AO68" s="35"/>
      <c r="AP68" s="35"/>
      <c r="AQ68" s="35"/>
      <c r="AR68" s="35"/>
      <c r="AS68" s="35"/>
      <c r="AT68" s="35"/>
      <c r="AU68" s="35"/>
      <c r="AV68" s="35"/>
      <c r="AW68" s="35"/>
      <c r="AX68" s="35"/>
      <c r="AY68" s="35"/>
      <c r="AZ68" s="35"/>
      <c r="BA68" s="35"/>
      <c r="BB68" s="35"/>
      <c r="BC68" s="35"/>
      <c r="BD68" s="35"/>
      <c r="BE68" s="35"/>
      <c r="BF68" s="35"/>
    </row>
    <row r="69" spans="1:58" x14ac:dyDescent="0.2">
      <c r="A69" s="35"/>
      <c r="B69" s="35"/>
      <c r="C69" s="35"/>
      <c r="D69" s="35"/>
      <c r="E69" s="35"/>
      <c r="F69" s="35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  <c r="AF69" s="35"/>
      <c r="AG69" s="35"/>
      <c r="AH69" s="35"/>
      <c r="AI69" s="35"/>
      <c r="AJ69" s="35"/>
      <c r="AK69" s="35"/>
      <c r="AL69" s="35"/>
      <c r="AM69" s="35"/>
      <c r="AN69" s="35"/>
      <c r="AO69" s="35"/>
      <c r="AP69" s="35"/>
      <c r="AQ69" s="35"/>
      <c r="AR69" s="35"/>
      <c r="AS69" s="35"/>
      <c r="AT69" s="35"/>
      <c r="AU69" s="35"/>
      <c r="AV69" s="35"/>
      <c r="AW69" s="35"/>
      <c r="AX69" s="35"/>
      <c r="AY69" s="35"/>
      <c r="AZ69" s="35"/>
      <c r="BA69" s="35"/>
      <c r="BB69" s="35"/>
      <c r="BC69" s="35"/>
      <c r="BD69" s="35"/>
      <c r="BE69" s="35"/>
      <c r="BF69" s="35"/>
    </row>
    <row r="70" spans="1:58" x14ac:dyDescent="0.2">
      <c r="A70" s="35"/>
      <c r="B70" s="35"/>
      <c r="C70" s="35"/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  <c r="AF70" s="35"/>
      <c r="AG70" s="35"/>
      <c r="AH70" s="35"/>
      <c r="AI70" s="35"/>
      <c r="AJ70" s="35"/>
      <c r="AK70" s="35"/>
      <c r="AL70" s="35"/>
      <c r="AM70" s="35"/>
      <c r="AN70" s="35"/>
      <c r="AO70" s="35"/>
      <c r="AP70" s="35"/>
      <c r="AQ70" s="35"/>
      <c r="AR70" s="35"/>
      <c r="AS70" s="35"/>
      <c r="AT70" s="35"/>
      <c r="AU70" s="35"/>
      <c r="AV70" s="35"/>
      <c r="AW70" s="35"/>
      <c r="AX70" s="35"/>
      <c r="AY70" s="35"/>
      <c r="AZ70" s="35"/>
      <c r="BA70" s="35"/>
      <c r="BB70" s="35"/>
      <c r="BC70" s="35"/>
      <c r="BD70" s="35"/>
      <c r="BE70" s="35"/>
      <c r="BF70" s="35"/>
    </row>
    <row r="71" spans="1:58" x14ac:dyDescent="0.2">
      <c r="A71" s="35"/>
      <c r="B71" s="35"/>
      <c r="C71" s="35"/>
      <c r="D71" s="35"/>
      <c r="E71" s="35"/>
      <c r="F71" s="35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  <c r="AF71" s="35"/>
      <c r="AG71" s="35"/>
      <c r="AH71" s="35"/>
      <c r="AI71" s="35"/>
      <c r="AJ71" s="35"/>
      <c r="AK71" s="35"/>
      <c r="AL71" s="35"/>
      <c r="AM71" s="35"/>
      <c r="AN71" s="35"/>
      <c r="AO71" s="35"/>
      <c r="AP71" s="35"/>
      <c r="AQ71" s="35"/>
      <c r="AR71" s="35"/>
      <c r="AS71" s="35"/>
      <c r="AT71" s="35"/>
      <c r="AU71" s="35"/>
      <c r="AV71" s="35"/>
      <c r="AW71" s="35"/>
      <c r="AX71" s="35"/>
      <c r="AY71" s="35"/>
      <c r="AZ71" s="35"/>
      <c r="BA71" s="35"/>
      <c r="BB71" s="35"/>
      <c r="BC71" s="35"/>
      <c r="BD71" s="35"/>
      <c r="BE71" s="35"/>
      <c r="BF71" s="35"/>
    </row>
    <row r="72" spans="1:58" x14ac:dyDescent="0.2">
      <c r="A72" s="35"/>
      <c r="B72" s="35"/>
      <c r="C72" s="35"/>
      <c r="D72" s="35"/>
      <c r="E72" s="35"/>
      <c r="F72" s="35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  <c r="AF72" s="35"/>
      <c r="AG72" s="35"/>
      <c r="AH72" s="35"/>
      <c r="AI72" s="35"/>
      <c r="AJ72" s="35"/>
      <c r="AK72" s="35"/>
      <c r="AL72" s="35"/>
      <c r="AM72" s="35"/>
      <c r="AN72" s="35"/>
      <c r="AO72" s="35"/>
      <c r="AP72" s="35"/>
      <c r="AQ72" s="35"/>
      <c r="AR72" s="35"/>
      <c r="AS72" s="35"/>
      <c r="AT72" s="35"/>
      <c r="AU72" s="35"/>
      <c r="AV72" s="35"/>
      <c r="AW72" s="35"/>
      <c r="AX72" s="35"/>
      <c r="AY72" s="35"/>
      <c r="AZ72" s="35"/>
      <c r="BA72" s="35"/>
      <c r="BB72" s="35"/>
      <c r="BC72" s="35"/>
      <c r="BD72" s="35"/>
      <c r="BE72" s="35"/>
      <c r="BF72" s="35"/>
    </row>
    <row r="73" spans="1:58" x14ac:dyDescent="0.2">
      <c r="A73" s="35"/>
      <c r="B73" s="35"/>
      <c r="C73" s="35"/>
      <c r="D73" s="35"/>
      <c r="E73" s="35"/>
      <c r="F73" s="35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  <c r="AF73" s="35"/>
      <c r="AG73" s="35"/>
      <c r="AH73" s="35"/>
      <c r="AI73" s="35"/>
      <c r="AJ73" s="35"/>
      <c r="AK73" s="35"/>
      <c r="AL73" s="35"/>
      <c r="AM73" s="35"/>
      <c r="AN73" s="35"/>
      <c r="AO73" s="35"/>
      <c r="AP73" s="35"/>
      <c r="AQ73" s="35"/>
      <c r="AR73" s="35"/>
      <c r="AS73" s="35"/>
      <c r="AT73" s="35"/>
      <c r="AU73" s="35"/>
      <c r="AV73" s="35"/>
      <c r="AW73" s="35"/>
      <c r="AX73" s="35"/>
      <c r="AY73" s="35"/>
      <c r="AZ73" s="35"/>
      <c r="BA73" s="35"/>
      <c r="BB73" s="35"/>
      <c r="BC73" s="35"/>
      <c r="BD73" s="35"/>
      <c r="BE73" s="35"/>
      <c r="BF73" s="35"/>
    </row>
    <row r="74" spans="1:58" x14ac:dyDescent="0.2">
      <c r="A74" s="35"/>
      <c r="B74" s="35"/>
      <c r="C74" s="35"/>
      <c r="D74" s="35"/>
      <c r="E74" s="35"/>
      <c r="F74" s="35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  <c r="AF74" s="35"/>
      <c r="AG74" s="35"/>
      <c r="AH74" s="35"/>
      <c r="AI74" s="35"/>
      <c r="AJ74" s="35"/>
      <c r="AK74" s="35"/>
      <c r="AL74" s="35"/>
      <c r="AM74" s="35"/>
      <c r="AN74" s="35"/>
      <c r="AO74" s="35"/>
      <c r="AP74" s="35"/>
      <c r="AQ74" s="35"/>
      <c r="AR74" s="35"/>
      <c r="AS74" s="35"/>
      <c r="AT74" s="35"/>
      <c r="AU74" s="35"/>
      <c r="AV74" s="35"/>
      <c r="AW74" s="35"/>
      <c r="AX74" s="35"/>
      <c r="AY74" s="35"/>
      <c r="AZ74" s="35"/>
      <c r="BA74" s="35"/>
      <c r="BB74" s="35"/>
      <c r="BC74" s="35"/>
      <c r="BD74" s="35"/>
      <c r="BE74" s="35"/>
      <c r="BF74" s="35"/>
    </row>
    <row r="75" spans="1:58" x14ac:dyDescent="0.2">
      <c r="A75" s="35"/>
      <c r="B75" s="35"/>
      <c r="C75" s="35"/>
      <c r="D75" s="35"/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35"/>
      <c r="AI75" s="35"/>
      <c r="AJ75" s="35"/>
      <c r="AK75" s="35"/>
      <c r="AL75" s="35"/>
      <c r="AM75" s="35"/>
      <c r="AN75" s="35"/>
      <c r="AO75" s="35"/>
      <c r="AP75" s="35"/>
      <c r="AQ75" s="35"/>
      <c r="AR75" s="35"/>
      <c r="AS75" s="35"/>
      <c r="AT75" s="35"/>
      <c r="AU75" s="35"/>
      <c r="AV75" s="35"/>
      <c r="AW75" s="35"/>
      <c r="AX75" s="35"/>
      <c r="AY75" s="35"/>
      <c r="AZ75" s="35"/>
      <c r="BA75" s="35"/>
      <c r="BB75" s="35"/>
      <c r="BC75" s="35"/>
      <c r="BD75" s="35"/>
      <c r="BE75" s="35"/>
      <c r="BF75" s="35"/>
    </row>
    <row r="76" spans="1:58" x14ac:dyDescent="0.2">
      <c r="A76" s="35"/>
      <c r="B76" s="35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  <c r="AF76" s="35"/>
      <c r="AG76" s="35"/>
      <c r="AH76" s="35"/>
      <c r="AI76" s="35"/>
      <c r="AJ76" s="35"/>
      <c r="AK76" s="35"/>
      <c r="AL76" s="35"/>
      <c r="AM76" s="35"/>
      <c r="AN76" s="35"/>
      <c r="AO76" s="35"/>
      <c r="AP76" s="35"/>
      <c r="AQ76" s="35"/>
      <c r="AR76" s="35"/>
      <c r="AS76" s="35"/>
      <c r="AT76" s="35"/>
      <c r="AU76" s="35"/>
      <c r="AV76" s="35"/>
      <c r="AW76" s="35"/>
      <c r="AX76" s="35"/>
      <c r="AY76" s="35"/>
      <c r="AZ76" s="35"/>
      <c r="BA76" s="35"/>
      <c r="BB76" s="35"/>
      <c r="BC76" s="35"/>
      <c r="BD76" s="35"/>
      <c r="BE76" s="35"/>
      <c r="BF76" s="35"/>
    </row>
    <row r="77" spans="1:58" x14ac:dyDescent="0.2">
      <c r="A77" s="35"/>
      <c r="B77" s="35"/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  <c r="AF77" s="35"/>
      <c r="AG77" s="35"/>
      <c r="AH77" s="35"/>
      <c r="AI77" s="35"/>
      <c r="AJ77" s="35"/>
      <c r="AK77" s="35"/>
      <c r="AL77" s="35"/>
      <c r="AM77" s="35"/>
      <c r="AN77" s="35"/>
      <c r="AO77" s="35"/>
      <c r="AP77" s="35"/>
      <c r="AQ77" s="35"/>
      <c r="AR77" s="35"/>
      <c r="AS77" s="35"/>
      <c r="AT77" s="35"/>
      <c r="AU77" s="35"/>
      <c r="AV77" s="35"/>
      <c r="AW77" s="35"/>
      <c r="AX77" s="35"/>
      <c r="AY77" s="35"/>
      <c r="AZ77" s="35"/>
      <c r="BA77" s="35"/>
      <c r="BB77" s="35"/>
      <c r="BC77" s="35"/>
      <c r="BD77" s="35"/>
      <c r="BE77" s="35"/>
      <c r="BF77" s="35"/>
    </row>
    <row r="78" spans="1:58" x14ac:dyDescent="0.2">
      <c r="A78" s="35"/>
      <c r="B78" s="35"/>
      <c r="C78" s="35"/>
      <c r="D78" s="35"/>
      <c r="E78" s="35"/>
      <c r="F78" s="35"/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  <c r="AF78" s="35"/>
      <c r="AG78" s="35"/>
      <c r="AH78" s="35"/>
      <c r="AI78" s="35"/>
      <c r="AJ78" s="35"/>
      <c r="AK78" s="35"/>
      <c r="AL78" s="35"/>
      <c r="AM78" s="35"/>
      <c r="AN78" s="35"/>
      <c r="AO78" s="35"/>
      <c r="AP78" s="35"/>
      <c r="AQ78" s="35"/>
      <c r="AR78" s="35"/>
      <c r="AS78" s="35"/>
      <c r="AT78" s="35"/>
      <c r="AU78" s="35"/>
      <c r="AV78" s="35"/>
      <c r="AW78" s="35"/>
      <c r="AX78" s="35"/>
      <c r="AY78" s="35"/>
      <c r="AZ78" s="35"/>
      <c r="BA78" s="35"/>
      <c r="BB78" s="35"/>
      <c r="BC78" s="35"/>
      <c r="BD78" s="35"/>
      <c r="BE78" s="35"/>
      <c r="BF78" s="35"/>
    </row>
    <row r="79" spans="1:58" x14ac:dyDescent="0.2">
      <c r="A79" s="35"/>
      <c r="B79" s="35"/>
      <c r="C79" s="35"/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  <c r="AF79" s="35"/>
      <c r="AG79" s="35"/>
      <c r="AH79" s="35"/>
      <c r="AI79" s="35"/>
      <c r="AJ79" s="35"/>
      <c r="AK79" s="35"/>
      <c r="AL79" s="35"/>
      <c r="AM79" s="35"/>
      <c r="AN79" s="35"/>
      <c r="AO79" s="35"/>
      <c r="AP79" s="35"/>
      <c r="AQ79" s="35"/>
      <c r="AR79" s="35"/>
      <c r="AS79" s="35"/>
      <c r="AT79" s="35"/>
      <c r="AU79" s="35"/>
      <c r="AV79" s="35"/>
      <c r="AW79" s="35"/>
      <c r="AX79" s="35"/>
      <c r="AY79" s="35"/>
      <c r="AZ79" s="35"/>
      <c r="BA79" s="35"/>
      <c r="BB79" s="35"/>
      <c r="BC79" s="35"/>
      <c r="BD79" s="35"/>
      <c r="BE79" s="35"/>
      <c r="BF79" s="35"/>
    </row>
    <row r="80" spans="1:58" x14ac:dyDescent="0.2">
      <c r="A80" s="35"/>
      <c r="B80" s="35"/>
      <c r="C80" s="35"/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  <c r="AF80" s="35"/>
      <c r="AG80" s="35"/>
      <c r="AH80" s="35"/>
      <c r="AI80" s="35"/>
      <c r="AJ80" s="35"/>
      <c r="AK80" s="35"/>
      <c r="AL80" s="35"/>
      <c r="AM80" s="35"/>
      <c r="AN80" s="35"/>
      <c r="AO80" s="35"/>
      <c r="AP80" s="35"/>
      <c r="AQ80" s="35"/>
      <c r="AR80" s="35"/>
      <c r="AS80" s="35"/>
      <c r="AT80" s="35"/>
      <c r="AU80" s="35"/>
      <c r="AV80" s="35"/>
      <c r="AW80" s="35"/>
      <c r="AX80" s="35"/>
      <c r="AY80" s="35"/>
      <c r="AZ80" s="35"/>
      <c r="BA80" s="35"/>
      <c r="BB80" s="35"/>
      <c r="BC80" s="35"/>
      <c r="BD80" s="35"/>
      <c r="BE80" s="35"/>
      <c r="BF80" s="35"/>
    </row>
    <row r="81" spans="1:58" x14ac:dyDescent="0.2">
      <c r="A81" s="35"/>
      <c r="B81" s="35"/>
      <c r="C81" s="35"/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  <c r="AF81" s="35"/>
      <c r="AG81" s="35"/>
      <c r="AH81" s="35"/>
      <c r="AI81" s="35"/>
      <c r="AJ81" s="35"/>
      <c r="AK81" s="35"/>
      <c r="AL81" s="35"/>
      <c r="AM81" s="35"/>
      <c r="AN81" s="35"/>
      <c r="AO81" s="35"/>
      <c r="AP81" s="35"/>
      <c r="AQ81" s="35"/>
      <c r="AR81" s="35"/>
      <c r="AS81" s="35"/>
      <c r="AT81" s="35"/>
      <c r="AU81" s="35"/>
      <c r="AV81" s="35"/>
      <c r="AW81" s="35"/>
      <c r="AX81" s="35"/>
      <c r="AY81" s="35"/>
      <c r="AZ81" s="35"/>
      <c r="BA81" s="35"/>
      <c r="BB81" s="35"/>
      <c r="BC81" s="35"/>
      <c r="BD81" s="35"/>
      <c r="BE81" s="35"/>
      <c r="BF81" s="35"/>
    </row>
    <row r="82" spans="1:58" x14ac:dyDescent="0.2">
      <c r="A82" s="35"/>
      <c r="B82" s="35"/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35"/>
      <c r="AJ82" s="35"/>
      <c r="AK82" s="35"/>
      <c r="AL82" s="35"/>
      <c r="AM82" s="35"/>
      <c r="AN82" s="35"/>
      <c r="AO82" s="35"/>
      <c r="AP82" s="35"/>
      <c r="AQ82" s="35"/>
      <c r="AR82" s="35"/>
      <c r="AS82" s="35"/>
      <c r="AT82" s="35"/>
      <c r="AU82" s="35"/>
      <c r="AV82" s="35"/>
      <c r="AW82" s="35"/>
      <c r="AX82" s="35"/>
      <c r="AY82" s="35"/>
      <c r="AZ82" s="35"/>
      <c r="BA82" s="35"/>
      <c r="BB82" s="35"/>
      <c r="BC82" s="35"/>
      <c r="BD82" s="35"/>
      <c r="BE82" s="35"/>
      <c r="BF82" s="35"/>
    </row>
    <row r="83" spans="1:58" x14ac:dyDescent="0.2">
      <c r="A83" s="35"/>
      <c r="B83" s="35"/>
      <c r="C83" s="35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F83" s="35"/>
      <c r="AG83" s="35"/>
      <c r="AH83" s="35"/>
      <c r="AI83" s="35"/>
      <c r="AJ83" s="35"/>
      <c r="AK83" s="35"/>
      <c r="AL83" s="35"/>
      <c r="AM83" s="35"/>
      <c r="AN83" s="35"/>
      <c r="AO83" s="35"/>
      <c r="AP83" s="35"/>
      <c r="AQ83" s="35"/>
      <c r="AR83" s="35"/>
      <c r="AS83" s="35"/>
      <c r="AT83" s="35"/>
      <c r="AU83" s="35"/>
      <c r="AV83" s="35"/>
      <c r="AW83" s="35"/>
      <c r="AX83" s="35"/>
      <c r="AY83" s="35"/>
      <c r="AZ83" s="35"/>
      <c r="BA83" s="35"/>
      <c r="BB83" s="35"/>
      <c r="BC83" s="35"/>
      <c r="BD83" s="35"/>
      <c r="BE83" s="35"/>
      <c r="BF83" s="35"/>
    </row>
    <row r="84" spans="1:58" x14ac:dyDescent="0.2">
      <c r="A84" s="35"/>
      <c r="B84" s="35"/>
      <c r="C84" s="35"/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F84" s="35"/>
      <c r="AG84" s="35"/>
      <c r="AH84" s="35"/>
      <c r="AI84" s="35"/>
      <c r="AJ84" s="35"/>
      <c r="AK84" s="35"/>
      <c r="AL84" s="35"/>
      <c r="AM84" s="35"/>
      <c r="AN84" s="35"/>
      <c r="AO84" s="35"/>
      <c r="AP84" s="35"/>
      <c r="AQ84" s="35"/>
      <c r="AR84" s="35"/>
      <c r="AS84" s="35"/>
      <c r="AT84" s="35"/>
      <c r="AU84" s="35"/>
      <c r="AV84" s="35"/>
      <c r="AW84" s="35"/>
      <c r="AX84" s="35"/>
      <c r="AY84" s="35"/>
      <c r="AZ84" s="35"/>
      <c r="BA84" s="35"/>
      <c r="BB84" s="35"/>
      <c r="BC84" s="35"/>
      <c r="BD84" s="35"/>
      <c r="BE84" s="35"/>
      <c r="BF84" s="35"/>
    </row>
    <row r="85" spans="1:58" x14ac:dyDescent="0.2">
      <c r="A85" s="35"/>
      <c r="B85" s="35"/>
      <c r="C85" s="35"/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  <c r="AF85" s="35"/>
      <c r="AG85" s="35"/>
      <c r="AH85" s="35"/>
      <c r="AI85" s="35"/>
      <c r="AJ85" s="35"/>
      <c r="AK85" s="35"/>
      <c r="AL85" s="35"/>
      <c r="AM85" s="35"/>
      <c r="AN85" s="35"/>
      <c r="AO85" s="35"/>
      <c r="AP85" s="35"/>
      <c r="AQ85" s="35"/>
      <c r="AR85" s="35"/>
      <c r="AS85" s="35"/>
      <c r="AT85" s="35"/>
      <c r="AU85" s="35"/>
      <c r="AV85" s="35"/>
      <c r="AW85" s="35"/>
      <c r="AX85" s="35"/>
      <c r="AY85" s="35"/>
      <c r="AZ85" s="35"/>
      <c r="BA85" s="35"/>
      <c r="BB85" s="35"/>
      <c r="BC85" s="35"/>
      <c r="BD85" s="35"/>
      <c r="BE85" s="35"/>
      <c r="BF85" s="35"/>
    </row>
    <row r="86" spans="1:58" x14ac:dyDescent="0.2">
      <c r="A86" s="35"/>
      <c r="B86" s="35"/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F86" s="35"/>
      <c r="AG86" s="35"/>
      <c r="AH86" s="35"/>
      <c r="AI86" s="35"/>
      <c r="AJ86" s="35"/>
      <c r="AK86" s="35"/>
      <c r="AL86" s="35"/>
      <c r="AM86" s="35"/>
      <c r="AN86" s="35"/>
      <c r="AO86" s="35"/>
      <c r="AP86" s="35"/>
      <c r="AQ86" s="35"/>
      <c r="AR86" s="35"/>
      <c r="AS86" s="35"/>
      <c r="AT86" s="35"/>
      <c r="AU86" s="35"/>
      <c r="AV86" s="35"/>
      <c r="AW86" s="35"/>
      <c r="AX86" s="35"/>
      <c r="AY86" s="35"/>
      <c r="AZ86" s="35"/>
      <c r="BA86" s="35"/>
      <c r="BB86" s="35"/>
      <c r="BC86" s="35"/>
      <c r="BD86" s="35"/>
      <c r="BE86" s="35"/>
      <c r="BF86" s="35"/>
    </row>
    <row r="87" spans="1:58" x14ac:dyDescent="0.2">
      <c r="A87" s="35"/>
      <c r="B87" s="35"/>
      <c r="C87" s="35"/>
      <c r="D87" s="35"/>
      <c r="E87" s="35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F87" s="35"/>
      <c r="AG87" s="35"/>
      <c r="AH87" s="35"/>
      <c r="AI87" s="35"/>
      <c r="AJ87" s="35"/>
      <c r="AK87" s="35"/>
      <c r="AL87" s="35"/>
      <c r="AM87" s="35"/>
      <c r="AN87" s="35"/>
      <c r="AO87" s="35"/>
      <c r="AP87" s="35"/>
      <c r="AQ87" s="35"/>
      <c r="AR87" s="35"/>
      <c r="AS87" s="35"/>
      <c r="AT87" s="35"/>
      <c r="AU87" s="35"/>
      <c r="AV87" s="35"/>
      <c r="AW87" s="35"/>
      <c r="AX87" s="35"/>
      <c r="AY87" s="35"/>
      <c r="AZ87" s="35"/>
      <c r="BA87" s="35"/>
      <c r="BB87" s="35"/>
      <c r="BC87" s="35"/>
      <c r="BD87" s="35"/>
      <c r="BE87" s="35"/>
      <c r="BF87" s="35"/>
    </row>
    <row r="88" spans="1:58" x14ac:dyDescent="0.2">
      <c r="A88" s="35"/>
      <c r="B88" s="35"/>
      <c r="C88" s="35"/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F88" s="35"/>
      <c r="AG88" s="35"/>
      <c r="AH88" s="35"/>
      <c r="AI88" s="35"/>
      <c r="AJ88" s="35"/>
      <c r="AK88" s="35"/>
      <c r="AL88" s="35"/>
      <c r="AM88" s="35"/>
      <c r="AN88" s="35"/>
      <c r="AO88" s="35"/>
      <c r="AP88" s="35"/>
      <c r="AQ88" s="35"/>
      <c r="AR88" s="35"/>
      <c r="AS88" s="35"/>
      <c r="AT88" s="35"/>
      <c r="AU88" s="35"/>
      <c r="AV88" s="35"/>
      <c r="AW88" s="35"/>
      <c r="AX88" s="35"/>
      <c r="AY88" s="35"/>
      <c r="AZ88" s="35"/>
      <c r="BA88" s="35"/>
      <c r="BB88" s="35"/>
      <c r="BC88" s="35"/>
      <c r="BD88" s="35"/>
      <c r="BE88" s="35"/>
      <c r="BF88" s="35"/>
    </row>
    <row r="89" spans="1:58" x14ac:dyDescent="0.2">
      <c r="A89" s="35"/>
      <c r="B89" s="35"/>
      <c r="C89" s="35"/>
      <c r="D89" s="35"/>
      <c r="E89" s="35"/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F89" s="35"/>
      <c r="AG89" s="35"/>
      <c r="AH89" s="35"/>
      <c r="AI89" s="35"/>
      <c r="AJ89" s="35"/>
      <c r="AK89" s="35"/>
      <c r="AL89" s="35"/>
      <c r="AM89" s="35"/>
      <c r="AN89" s="35"/>
      <c r="AO89" s="35"/>
      <c r="AP89" s="35"/>
      <c r="AQ89" s="35"/>
      <c r="AR89" s="35"/>
      <c r="AS89" s="35"/>
      <c r="AT89" s="35"/>
      <c r="AU89" s="35"/>
      <c r="AV89" s="35"/>
      <c r="AW89" s="35"/>
      <c r="AX89" s="35"/>
      <c r="AY89" s="35"/>
      <c r="AZ89" s="35"/>
      <c r="BA89" s="35"/>
      <c r="BB89" s="35"/>
      <c r="BC89" s="35"/>
      <c r="BD89" s="35"/>
      <c r="BE89" s="35"/>
      <c r="BF89" s="35"/>
    </row>
    <row r="90" spans="1:58" x14ac:dyDescent="0.2">
      <c r="A90" s="35"/>
      <c r="B90" s="35"/>
      <c r="C90" s="35"/>
      <c r="D90" s="35"/>
      <c r="E90" s="35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F90" s="35"/>
      <c r="AG90" s="35"/>
      <c r="AH90" s="35"/>
      <c r="AI90" s="35"/>
      <c r="AJ90" s="35"/>
      <c r="AK90" s="35"/>
      <c r="AL90" s="35"/>
      <c r="AM90" s="35"/>
      <c r="AN90" s="35"/>
      <c r="AO90" s="35"/>
      <c r="AP90" s="35"/>
      <c r="AQ90" s="35"/>
      <c r="AR90" s="35"/>
      <c r="AS90" s="35"/>
      <c r="AT90" s="35"/>
      <c r="AU90" s="35"/>
      <c r="AV90" s="35"/>
      <c r="AW90" s="35"/>
      <c r="AX90" s="35"/>
      <c r="AY90" s="35"/>
      <c r="AZ90" s="35"/>
      <c r="BA90" s="35"/>
      <c r="BB90" s="35"/>
      <c r="BC90" s="35"/>
      <c r="BD90" s="35"/>
      <c r="BE90" s="35"/>
      <c r="BF90" s="35"/>
    </row>
    <row r="91" spans="1:58" x14ac:dyDescent="0.2">
      <c r="A91" s="35"/>
      <c r="B91" s="35"/>
      <c r="C91" s="35"/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35"/>
      <c r="AH91" s="35"/>
      <c r="AI91" s="35"/>
      <c r="AJ91" s="35"/>
      <c r="AK91" s="35"/>
      <c r="AL91" s="35"/>
      <c r="AM91" s="35"/>
      <c r="AN91" s="35"/>
      <c r="AO91" s="35"/>
      <c r="AP91" s="35"/>
      <c r="AQ91" s="35"/>
      <c r="AR91" s="35"/>
      <c r="AS91" s="35"/>
      <c r="AT91" s="35"/>
      <c r="AU91" s="35"/>
      <c r="AV91" s="35"/>
      <c r="AW91" s="35"/>
      <c r="AX91" s="35"/>
      <c r="AY91" s="35"/>
      <c r="AZ91" s="35"/>
      <c r="BA91" s="35"/>
      <c r="BB91" s="35"/>
      <c r="BC91" s="35"/>
      <c r="BD91" s="35"/>
      <c r="BE91" s="35"/>
      <c r="BF91" s="35"/>
    </row>
    <row r="92" spans="1:58" x14ac:dyDescent="0.2">
      <c r="A92" s="35"/>
      <c r="B92" s="35"/>
      <c r="C92" s="35"/>
      <c r="D92" s="35"/>
      <c r="E92" s="35"/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F92" s="35"/>
      <c r="AG92" s="35"/>
      <c r="AH92" s="35"/>
      <c r="AI92" s="35"/>
      <c r="AJ92" s="35"/>
      <c r="AK92" s="35"/>
      <c r="AL92" s="35"/>
      <c r="AM92" s="35"/>
      <c r="AN92" s="35"/>
      <c r="AO92" s="35"/>
      <c r="AP92" s="35"/>
      <c r="AQ92" s="35"/>
      <c r="AR92" s="35"/>
      <c r="AS92" s="35"/>
      <c r="AT92" s="35"/>
      <c r="AU92" s="35"/>
      <c r="AV92" s="35"/>
      <c r="AW92" s="35"/>
      <c r="AX92" s="35"/>
      <c r="AY92" s="35"/>
      <c r="AZ92" s="35"/>
      <c r="BA92" s="35"/>
      <c r="BB92" s="35"/>
      <c r="BC92" s="35"/>
      <c r="BD92" s="35"/>
      <c r="BE92" s="35"/>
      <c r="BF92" s="35"/>
    </row>
    <row r="93" spans="1:58" x14ac:dyDescent="0.2">
      <c r="A93" s="35"/>
      <c r="B93" s="35"/>
      <c r="C93" s="35"/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F93" s="35"/>
      <c r="AG93" s="35"/>
      <c r="AH93" s="35"/>
      <c r="AI93" s="35"/>
      <c r="AJ93" s="35"/>
      <c r="AK93" s="35"/>
      <c r="AL93" s="35"/>
      <c r="AM93" s="35"/>
      <c r="AN93" s="35"/>
      <c r="AO93" s="35"/>
      <c r="AP93" s="35"/>
      <c r="AQ93" s="35"/>
      <c r="AR93" s="35"/>
      <c r="AS93" s="35"/>
      <c r="AT93" s="35"/>
      <c r="AU93" s="35"/>
      <c r="AV93" s="35"/>
      <c r="AW93" s="35"/>
      <c r="AX93" s="35"/>
      <c r="AY93" s="35"/>
      <c r="AZ93" s="35"/>
      <c r="BA93" s="35"/>
      <c r="BB93" s="35"/>
      <c r="BC93" s="35"/>
      <c r="BD93" s="35"/>
      <c r="BE93" s="35"/>
      <c r="BF93" s="35"/>
    </row>
    <row r="94" spans="1:58" x14ac:dyDescent="0.2">
      <c r="A94" s="35"/>
      <c r="B94" s="35"/>
      <c r="C94" s="35"/>
      <c r="D94" s="35"/>
      <c r="E94" s="35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F94" s="35"/>
      <c r="AG94" s="35"/>
      <c r="AH94" s="35"/>
      <c r="AI94" s="35"/>
      <c r="AJ94" s="35"/>
      <c r="AK94" s="35"/>
      <c r="AL94" s="35"/>
      <c r="AM94" s="35"/>
      <c r="AN94" s="35"/>
      <c r="AO94" s="35"/>
      <c r="AP94" s="35"/>
      <c r="AQ94" s="35"/>
      <c r="AR94" s="35"/>
      <c r="AS94" s="35"/>
      <c r="AT94" s="35"/>
      <c r="AU94" s="35"/>
      <c r="AV94" s="35"/>
      <c r="AW94" s="35"/>
      <c r="AX94" s="35"/>
      <c r="AY94" s="35"/>
      <c r="AZ94" s="35"/>
      <c r="BA94" s="35"/>
      <c r="BB94" s="35"/>
      <c r="BC94" s="35"/>
      <c r="BD94" s="35"/>
      <c r="BE94" s="35"/>
      <c r="BF94" s="35"/>
    </row>
    <row r="95" spans="1:58" x14ac:dyDescent="0.2">
      <c r="A95" s="35"/>
      <c r="B95" s="35"/>
      <c r="C95" s="35"/>
      <c r="D95" s="35"/>
      <c r="E95" s="35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F95" s="35"/>
      <c r="AG95" s="35"/>
      <c r="AH95" s="35"/>
      <c r="AI95" s="35"/>
      <c r="AJ95" s="35"/>
      <c r="AK95" s="35"/>
      <c r="AL95" s="35"/>
      <c r="AM95" s="35"/>
      <c r="AN95" s="35"/>
      <c r="AO95" s="35"/>
      <c r="AP95" s="35"/>
      <c r="AQ95" s="35"/>
      <c r="AR95" s="35"/>
      <c r="AS95" s="35"/>
      <c r="AT95" s="35"/>
      <c r="AU95" s="35"/>
      <c r="AV95" s="35"/>
      <c r="AW95" s="35"/>
      <c r="AX95" s="35"/>
      <c r="AY95" s="35"/>
      <c r="AZ95" s="35"/>
      <c r="BA95" s="35"/>
      <c r="BB95" s="35"/>
      <c r="BC95" s="35"/>
      <c r="BD95" s="35"/>
      <c r="BE95" s="35"/>
      <c r="BF95" s="35"/>
    </row>
    <row r="96" spans="1:58" x14ac:dyDescent="0.2">
      <c r="A96" s="35"/>
      <c r="B96" s="35"/>
      <c r="C96" s="35"/>
      <c r="D96" s="35"/>
      <c r="E96" s="35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F96" s="35"/>
      <c r="AG96" s="35"/>
      <c r="AH96" s="35"/>
      <c r="AI96" s="35"/>
      <c r="AJ96" s="35"/>
      <c r="AK96" s="35"/>
      <c r="AL96" s="35"/>
      <c r="AM96" s="35"/>
      <c r="AN96" s="35"/>
      <c r="AO96" s="35"/>
      <c r="AP96" s="35"/>
      <c r="AQ96" s="35"/>
      <c r="AR96" s="35"/>
      <c r="AS96" s="35"/>
      <c r="AT96" s="35"/>
      <c r="AU96" s="35"/>
      <c r="AV96" s="35"/>
      <c r="AW96" s="35"/>
      <c r="AX96" s="35"/>
      <c r="AY96" s="35"/>
      <c r="AZ96" s="35"/>
      <c r="BA96" s="35"/>
      <c r="BB96" s="35"/>
      <c r="BC96" s="35"/>
      <c r="BD96" s="35"/>
      <c r="BE96" s="35"/>
      <c r="BF96" s="35"/>
    </row>
    <row r="97" spans="1:58" x14ac:dyDescent="0.2">
      <c r="A97" s="35"/>
      <c r="B97" s="35"/>
      <c r="C97" s="35"/>
      <c r="D97" s="35"/>
      <c r="E97" s="35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F97" s="35"/>
      <c r="AG97" s="35"/>
      <c r="AH97" s="35"/>
      <c r="AI97" s="35"/>
      <c r="AJ97" s="35"/>
      <c r="AK97" s="35"/>
      <c r="AL97" s="35"/>
      <c r="AM97" s="35"/>
      <c r="AN97" s="35"/>
      <c r="AO97" s="35"/>
      <c r="AP97" s="35"/>
      <c r="AQ97" s="35"/>
      <c r="AR97" s="35"/>
      <c r="AS97" s="35"/>
      <c r="AT97" s="35"/>
      <c r="AU97" s="35"/>
      <c r="AV97" s="35"/>
      <c r="AW97" s="35"/>
      <c r="AX97" s="35"/>
      <c r="AY97" s="35"/>
      <c r="AZ97" s="35"/>
      <c r="BA97" s="35"/>
      <c r="BB97" s="35"/>
      <c r="BC97" s="35"/>
      <c r="BD97" s="35"/>
      <c r="BE97" s="35"/>
      <c r="BF97" s="35"/>
    </row>
    <row r="98" spans="1:58" x14ac:dyDescent="0.2">
      <c r="A98" s="35"/>
      <c r="B98" s="35"/>
      <c r="C98" s="35"/>
      <c r="D98" s="35"/>
      <c r="E98" s="35"/>
      <c r="F98" s="35"/>
      <c r="G98" s="35"/>
      <c r="H98" s="35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F98" s="35"/>
      <c r="AG98" s="35"/>
      <c r="AH98" s="35"/>
      <c r="AI98" s="35"/>
      <c r="AJ98" s="35"/>
      <c r="AK98" s="35"/>
      <c r="AL98" s="35"/>
      <c r="AM98" s="35"/>
      <c r="AN98" s="35"/>
      <c r="AO98" s="35"/>
      <c r="AP98" s="35"/>
      <c r="AQ98" s="35"/>
      <c r="AR98" s="35"/>
      <c r="AS98" s="35"/>
      <c r="AT98" s="35"/>
      <c r="AU98" s="35"/>
      <c r="AV98" s="35"/>
      <c r="AW98" s="35"/>
      <c r="AX98" s="35"/>
      <c r="AY98" s="35"/>
      <c r="AZ98" s="35"/>
      <c r="BA98" s="35"/>
      <c r="BB98" s="35"/>
      <c r="BC98" s="35"/>
      <c r="BD98" s="35"/>
      <c r="BE98" s="35"/>
      <c r="BF98" s="35"/>
    </row>
    <row r="99" spans="1:58" x14ac:dyDescent="0.2">
      <c r="A99" s="35"/>
      <c r="B99" s="35"/>
      <c r="C99" s="35"/>
      <c r="D99" s="35"/>
      <c r="E99" s="35"/>
      <c r="F99" s="35"/>
      <c r="G99" s="35"/>
      <c r="H99" s="35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F99" s="35"/>
      <c r="AG99" s="35"/>
      <c r="AH99" s="35"/>
      <c r="AI99" s="35"/>
      <c r="AJ99" s="35"/>
      <c r="AK99" s="35"/>
      <c r="AL99" s="35"/>
      <c r="AM99" s="35"/>
      <c r="AN99" s="35"/>
      <c r="AO99" s="35"/>
      <c r="AP99" s="35"/>
      <c r="AQ99" s="35"/>
      <c r="AR99" s="35"/>
      <c r="AS99" s="35"/>
      <c r="AT99" s="35"/>
      <c r="AU99" s="35"/>
      <c r="AV99" s="35"/>
      <c r="AW99" s="35"/>
      <c r="AX99" s="35"/>
      <c r="AY99" s="35"/>
      <c r="AZ99" s="35"/>
      <c r="BA99" s="35"/>
      <c r="BB99" s="35"/>
      <c r="BC99" s="35"/>
      <c r="BD99" s="35"/>
      <c r="BE99" s="35"/>
      <c r="BF99" s="35"/>
    </row>
    <row r="100" spans="1:58" x14ac:dyDescent="0.2">
      <c r="A100" s="35"/>
      <c r="B100" s="35"/>
      <c r="C100" s="35"/>
      <c r="D100" s="35"/>
      <c r="E100" s="35"/>
      <c r="F100" s="35"/>
      <c r="G100" s="35"/>
      <c r="H100" s="35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F100" s="35"/>
      <c r="AG100" s="35"/>
      <c r="AH100" s="35"/>
      <c r="AI100" s="35"/>
      <c r="AJ100" s="35"/>
      <c r="AK100" s="35"/>
      <c r="AL100" s="35"/>
      <c r="AM100" s="35"/>
      <c r="AN100" s="35"/>
      <c r="AO100" s="35"/>
      <c r="AP100" s="35"/>
      <c r="AQ100" s="35"/>
      <c r="AR100" s="35"/>
      <c r="AS100" s="35"/>
      <c r="AT100" s="35"/>
      <c r="AU100" s="35"/>
      <c r="AV100" s="35"/>
      <c r="AW100" s="35"/>
      <c r="AX100" s="35"/>
      <c r="AY100" s="35"/>
      <c r="AZ100" s="35"/>
      <c r="BA100" s="35"/>
      <c r="BB100" s="35"/>
      <c r="BC100" s="35"/>
      <c r="BD100" s="35"/>
      <c r="BE100" s="35"/>
      <c r="BF100" s="35"/>
    </row>
    <row r="101" spans="1:58" x14ac:dyDescent="0.2">
      <c r="A101" s="35"/>
      <c r="B101" s="35"/>
      <c r="C101" s="35"/>
      <c r="D101" s="35"/>
      <c r="E101" s="35"/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F101" s="35"/>
      <c r="AG101" s="35"/>
      <c r="AH101" s="35"/>
      <c r="AI101" s="35"/>
      <c r="AJ101" s="35"/>
      <c r="AK101" s="35"/>
      <c r="AL101" s="35"/>
      <c r="AM101" s="35"/>
      <c r="AN101" s="35"/>
      <c r="AO101" s="35"/>
      <c r="AP101" s="35"/>
      <c r="AQ101" s="35"/>
      <c r="AR101" s="35"/>
      <c r="AS101" s="35"/>
      <c r="AT101" s="35"/>
      <c r="AU101" s="35"/>
      <c r="AV101" s="35"/>
      <c r="AW101" s="35"/>
      <c r="AX101" s="35"/>
      <c r="AY101" s="35"/>
      <c r="AZ101" s="35"/>
      <c r="BA101" s="35"/>
      <c r="BB101" s="35"/>
      <c r="BC101" s="35"/>
      <c r="BD101" s="35"/>
      <c r="BE101" s="35"/>
      <c r="BF101" s="35"/>
    </row>
    <row r="102" spans="1:58" x14ac:dyDescent="0.2">
      <c r="A102" s="35"/>
      <c r="B102" s="35"/>
      <c r="C102" s="35"/>
      <c r="D102" s="35"/>
      <c r="E102" s="35"/>
      <c r="F102" s="35"/>
      <c r="G102" s="35"/>
      <c r="H102" s="35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F102" s="35"/>
      <c r="AG102" s="35"/>
      <c r="AH102" s="35"/>
      <c r="AI102" s="35"/>
      <c r="AJ102" s="35"/>
      <c r="AK102" s="35"/>
      <c r="AL102" s="35"/>
      <c r="AM102" s="35"/>
      <c r="AN102" s="35"/>
      <c r="AO102" s="35"/>
      <c r="AP102" s="35"/>
      <c r="AQ102" s="35"/>
      <c r="AR102" s="35"/>
      <c r="AS102" s="35"/>
      <c r="AT102" s="35"/>
      <c r="AU102" s="35"/>
      <c r="AV102" s="35"/>
      <c r="AW102" s="35"/>
      <c r="AX102" s="35"/>
      <c r="AY102" s="35"/>
      <c r="AZ102" s="35"/>
      <c r="BA102" s="35"/>
      <c r="BB102" s="35"/>
      <c r="BC102" s="35"/>
      <c r="BD102" s="35"/>
      <c r="BE102" s="35"/>
      <c r="BF102" s="35"/>
    </row>
    <row r="103" spans="1:58" x14ac:dyDescent="0.2">
      <c r="A103" s="35"/>
      <c r="B103" s="35"/>
      <c r="C103" s="35"/>
      <c r="D103" s="35"/>
      <c r="E103" s="35"/>
      <c r="F103" s="35"/>
      <c r="G103" s="35"/>
      <c r="H103" s="35"/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F103" s="35"/>
      <c r="AG103" s="35"/>
      <c r="AH103" s="35"/>
      <c r="AI103" s="35"/>
      <c r="AJ103" s="35"/>
      <c r="AK103" s="35"/>
      <c r="AL103" s="35"/>
      <c r="AM103" s="35"/>
      <c r="AN103" s="35"/>
      <c r="AO103" s="35"/>
      <c r="AP103" s="35"/>
      <c r="AQ103" s="35"/>
      <c r="AR103" s="35"/>
      <c r="AS103" s="35"/>
      <c r="AT103" s="35"/>
      <c r="AU103" s="35"/>
      <c r="AV103" s="35"/>
      <c r="AW103" s="35"/>
      <c r="AX103" s="35"/>
      <c r="AY103" s="35"/>
      <c r="AZ103" s="35"/>
      <c r="BA103" s="35"/>
      <c r="BB103" s="35"/>
      <c r="BC103" s="35"/>
      <c r="BD103" s="35"/>
      <c r="BE103" s="35"/>
      <c r="BF103" s="35"/>
    </row>
    <row r="104" spans="1:58" x14ac:dyDescent="0.2">
      <c r="A104" s="35"/>
      <c r="B104" s="35"/>
      <c r="C104" s="35"/>
      <c r="D104" s="35"/>
      <c r="E104" s="35"/>
      <c r="F104" s="35"/>
      <c r="G104" s="35"/>
      <c r="H104" s="35"/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F104" s="35"/>
      <c r="AG104" s="35"/>
      <c r="AH104" s="35"/>
      <c r="AI104" s="35"/>
      <c r="AJ104" s="35"/>
      <c r="AK104" s="35"/>
      <c r="AL104" s="35"/>
      <c r="AM104" s="35"/>
      <c r="AN104" s="35"/>
      <c r="AO104" s="35"/>
      <c r="AP104" s="35"/>
      <c r="AQ104" s="35"/>
      <c r="AR104" s="35"/>
      <c r="AS104" s="35"/>
      <c r="AT104" s="35"/>
      <c r="AU104" s="35"/>
      <c r="AV104" s="35"/>
      <c r="AW104" s="35"/>
      <c r="AX104" s="35"/>
      <c r="AY104" s="35"/>
      <c r="AZ104" s="35"/>
      <c r="BA104" s="35"/>
      <c r="BB104" s="35"/>
      <c r="BC104" s="35"/>
      <c r="BD104" s="35"/>
      <c r="BE104" s="35"/>
      <c r="BF104" s="35"/>
    </row>
    <row r="105" spans="1:58" x14ac:dyDescent="0.2">
      <c r="A105" s="35"/>
      <c r="B105" s="35"/>
      <c r="C105" s="35"/>
      <c r="D105" s="35"/>
      <c r="E105" s="35"/>
      <c r="F105" s="35"/>
      <c r="G105" s="35"/>
      <c r="H105" s="35"/>
      <c r="I105" s="35"/>
      <c r="J105" s="35"/>
      <c r="K105" s="35"/>
      <c r="L105" s="35"/>
      <c r="M105" s="35"/>
      <c r="N105" s="35"/>
      <c r="O105" s="35"/>
      <c r="P105" s="35"/>
      <c r="Q105" s="35"/>
      <c r="R105" s="35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F105" s="35"/>
      <c r="AG105" s="35"/>
      <c r="AH105" s="35"/>
      <c r="AI105" s="35"/>
      <c r="AJ105" s="35"/>
      <c r="AK105" s="35"/>
      <c r="AL105" s="35"/>
      <c r="AM105" s="35"/>
      <c r="AN105" s="35"/>
      <c r="AO105" s="35"/>
      <c r="AP105" s="35"/>
      <c r="AQ105" s="35"/>
      <c r="AR105" s="35"/>
      <c r="AS105" s="35"/>
      <c r="AT105" s="35"/>
      <c r="AU105" s="35"/>
      <c r="AV105" s="35"/>
      <c r="AW105" s="35"/>
      <c r="AX105" s="35"/>
      <c r="AY105" s="35"/>
      <c r="AZ105" s="35"/>
      <c r="BA105" s="35"/>
      <c r="BB105" s="35"/>
      <c r="BC105" s="35"/>
      <c r="BD105" s="35"/>
      <c r="BE105" s="35"/>
      <c r="BF105" s="35"/>
    </row>
    <row r="106" spans="1:58" x14ac:dyDescent="0.2">
      <c r="A106" s="35"/>
      <c r="B106" s="35"/>
      <c r="C106" s="35"/>
      <c r="D106" s="35"/>
      <c r="E106" s="35"/>
      <c r="F106" s="35"/>
      <c r="G106" s="35"/>
      <c r="H106" s="35"/>
      <c r="I106" s="35"/>
      <c r="J106" s="35"/>
      <c r="K106" s="35"/>
      <c r="L106" s="35"/>
      <c r="M106" s="35"/>
      <c r="N106" s="35"/>
      <c r="O106" s="35"/>
      <c r="P106" s="35"/>
      <c r="Q106" s="35"/>
      <c r="R106" s="35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F106" s="35"/>
      <c r="AG106" s="35"/>
      <c r="AH106" s="35"/>
      <c r="AI106" s="35"/>
      <c r="AJ106" s="35"/>
      <c r="AK106" s="35"/>
      <c r="AL106" s="35"/>
      <c r="AM106" s="35"/>
      <c r="AN106" s="35"/>
      <c r="AO106" s="35"/>
      <c r="AP106" s="35"/>
      <c r="AQ106" s="35"/>
      <c r="AR106" s="35"/>
      <c r="AS106" s="35"/>
      <c r="AT106" s="35"/>
      <c r="AU106" s="35"/>
      <c r="AV106" s="35"/>
      <c r="AW106" s="35"/>
      <c r="AX106" s="35"/>
      <c r="AY106" s="35"/>
      <c r="AZ106" s="35"/>
      <c r="BA106" s="35"/>
      <c r="BB106" s="35"/>
      <c r="BC106" s="35"/>
      <c r="BD106" s="35"/>
      <c r="BE106" s="35"/>
      <c r="BF106" s="35"/>
    </row>
    <row r="107" spans="1:58" x14ac:dyDescent="0.2">
      <c r="A107" s="35"/>
      <c r="B107" s="35"/>
      <c r="C107" s="35"/>
      <c r="D107" s="35"/>
      <c r="E107" s="35"/>
      <c r="F107" s="35"/>
      <c r="G107" s="35"/>
      <c r="H107" s="35"/>
      <c r="I107" s="35"/>
      <c r="J107" s="35"/>
      <c r="K107" s="35"/>
      <c r="L107" s="35"/>
      <c r="M107" s="35"/>
      <c r="N107" s="35"/>
      <c r="O107" s="35"/>
      <c r="P107" s="35"/>
      <c r="Q107" s="35"/>
      <c r="R107" s="35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F107" s="35"/>
      <c r="AG107" s="35"/>
      <c r="AH107" s="35"/>
      <c r="AI107" s="35"/>
      <c r="AJ107" s="35"/>
      <c r="AK107" s="35"/>
      <c r="AL107" s="35"/>
      <c r="AM107" s="35"/>
      <c r="AN107" s="35"/>
      <c r="AO107" s="35"/>
      <c r="AP107" s="35"/>
      <c r="AQ107" s="35"/>
      <c r="AR107" s="35"/>
      <c r="AS107" s="35"/>
      <c r="AT107" s="35"/>
      <c r="AU107" s="35"/>
      <c r="AV107" s="35"/>
      <c r="AW107" s="35"/>
      <c r="AX107" s="35"/>
      <c r="AY107" s="35"/>
      <c r="AZ107" s="35"/>
      <c r="BA107" s="35"/>
      <c r="BB107" s="35"/>
      <c r="BC107" s="35"/>
      <c r="BD107" s="35"/>
      <c r="BE107" s="35"/>
      <c r="BF107" s="35"/>
    </row>
    <row r="108" spans="1:58" x14ac:dyDescent="0.2">
      <c r="A108" s="35"/>
      <c r="B108" s="35"/>
      <c r="C108" s="35"/>
      <c r="D108" s="35"/>
      <c r="E108" s="35"/>
      <c r="F108" s="35"/>
      <c r="G108" s="35"/>
      <c r="H108" s="35"/>
      <c r="I108" s="35"/>
      <c r="J108" s="35"/>
      <c r="K108" s="35"/>
      <c r="L108" s="35"/>
      <c r="M108" s="35"/>
      <c r="N108" s="35"/>
      <c r="O108" s="35"/>
      <c r="P108" s="35"/>
      <c r="Q108" s="35"/>
      <c r="R108" s="35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F108" s="35"/>
      <c r="AG108" s="35"/>
      <c r="AH108" s="35"/>
      <c r="AI108" s="35"/>
      <c r="AJ108" s="35"/>
      <c r="AK108" s="35"/>
      <c r="AL108" s="35"/>
      <c r="AM108" s="35"/>
      <c r="AN108" s="35"/>
      <c r="AO108" s="35"/>
      <c r="AP108" s="35"/>
      <c r="AQ108" s="35"/>
      <c r="AR108" s="35"/>
      <c r="AS108" s="35"/>
      <c r="AT108" s="35"/>
      <c r="AU108" s="35"/>
      <c r="AV108" s="35"/>
      <c r="AW108" s="35"/>
      <c r="AX108" s="35"/>
      <c r="AY108" s="35"/>
      <c r="AZ108" s="35"/>
      <c r="BA108" s="35"/>
      <c r="BB108" s="35"/>
      <c r="BC108" s="35"/>
      <c r="BD108" s="35"/>
      <c r="BE108" s="35"/>
      <c r="BF108" s="35"/>
    </row>
    <row r="109" spans="1:58" x14ac:dyDescent="0.2">
      <c r="A109" s="35"/>
      <c r="B109" s="35"/>
      <c r="C109" s="35"/>
      <c r="D109" s="35"/>
      <c r="E109" s="35"/>
      <c r="F109" s="35"/>
      <c r="G109" s="35"/>
      <c r="H109" s="35"/>
      <c r="I109" s="35"/>
      <c r="J109" s="35"/>
      <c r="K109" s="35"/>
      <c r="L109" s="35"/>
      <c r="M109" s="35"/>
      <c r="N109" s="35"/>
      <c r="O109" s="35"/>
      <c r="P109" s="35"/>
      <c r="Q109" s="35"/>
      <c r="R109" s="35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F109" s="35"/>
      <c r="AG109" s="35"/>
      <c r="AH109" s="35"/>
      <c r="AI109" s="35"/>
      <c r="AJ109" s="35"/>
      <c r="AK109" s="35"/>
      <c r="AL109" s="35"/>
      <c r="AM109" s="35"/>
      <c r="AN109" s="35"/>
      <c r="AO109" s="35"/>
      <c r="AP109" s="35"/>
      <c r="AQ109" s="35"/>
      <c r="AR109" s="35"/>
      <c r="AS109" s="35"/>
      <c r="AT109" s="35"/>
      <c r="AU109" s="35"/>
      <c r="AV109" s="35"/>
      <c r="AW109" s="35"/>
      <c r="AX109" s="35"/>
      <c r="AY109" s="35"/>
      <c r="AZ109" s="35"/>
      <c r="BA109" s="35"/>
      <c r="BB109" s="35"/>
      <c r="BC109" s="35"/>
      <c r="BD109" s="35"/>
      <c r="BE109" s="35"/>
      <c r="BF109" s="35"/>
    </row>
    <row r="110" spans="1:58" x14ac:dyDescent="0.2">
      <c r="A110" s="35"/>
      <c r="B110" s="35"/>
      <c r="C110" s="35"/>
      <c r="D110" s="35"/>
      <c r="E110" s="35"/>
      <c r="F110" s="35"/>
      <c r="G110" s="35"/>
      <c r="H110" s="35"/>
      <c r="I110" s="35"/>
      <c r="J110" s="35"/>
      <c r="K110" s="35"/>
      <c r="L110" s="35"/>
      <c r="M110" s="35"/>
      <c r="N110" s="35"/>
      <c r="O110" s="35"/>
      <c r="P110" s="35"/>
      <c r="Q110" s="35"/>
      <c r="R110" s="35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F110" s="35"/>
      <c r="AG110" s="35"/>
      <c r="AH110" s="35"/>
      <c r="AI110" s="35"/>
      <c r="AJ110" s="35"/>
      <c r="AK110" s="35"/>
      <c r="AL110" s="35"/>
      <c r="AM110" s="35"/>
      <c r="AN110" s="35"/>
      <c r="AO110" s="35"/>
      <c r="AP110" s="35"/>
      <c r="AQ110" s="35"/>
      <c r="AR110" s="35"/>
      <c r="AS110" s="35"/>
      <c r="AT110" s="35"/>
      <c r="AU110" s="35"/>
      <c r="AV110" s="35"/>
      <c r="AW110" s="35"/>
      <c r="AX110" s="35"/>
      <c r="AY110" s="35"/>
      <c r="AZ110" s="35"/>
      <c r="BA110" s="35"/>
      <c r="BB110" s="35"/>
      <c r="BC110" s="35"/>
      <c r="BD110" s="35"/>
      <c r="BE110" s="35"/>
      <c r="BF110" s="35"/>
    </row>
    <row r="111" spans="1:58" x14ac:dyDescent="0.2">
      <c r="A111" s="35"/>
      <c r="B111" s="35"/>
      <c r="C111" s="35"/>
      <c r="D111" s="35"/>
      <c r="E111" s="35"/>
      <c r="F111" s="35"/>
      <c r="G111" s="35"/>
      <c r="H111" s="35"/>
      <c r="I111" s="35"/>
      <c r="J111" s="35"/>
      <c r="K111" s="35"/>
      <c r="L111" s="35"/>
      <c r="M111" s="35"/>
      <c r="N111" s="35"/>
      <c r="O111" s="35"/>
      <c r="P111" s="35"/>
      <c r="Q111" s="35"/>
      <c r="R111" s="35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F111" s="35"/>
      <c r="AG111" s="35"/>
      <c r="AH111" s="35"/>
      <c r="AI111" s="35"/>
      <c r="AJ111" s="35"/>
      <c r="AK111" s="35"/>
      <c r="AL111" s="35"/>
      <c r="AM111" s="35"/>
      <c r="AN111" s="35"/>
      <c r="AO111" s="35"/>
      <c r="AP111" s="35"/>
      <c r="AQ111" s="35"/>
      <c r="AR111" s="35"/>
      <c r="AS111" s="35"/>
      <c r="AT111" s="35"/>
      <c r="AU111" s="35"/>
      <c r="AV111" s="35"/>
      <c r="AW111" s="35"/>
      <c r="AX111" s="35"/>
      <c r="AY111" s="35"/>
      <c r="AZ111" s="35"/>
      <c r="BA111" s="35"/>
      <c r="BB111" s="35"/>
      <c r="BC111" s="35"/>
      <c r="BD111" s="35"/>
      <c r="BE111" s="35"/>
      <c r="BF111" s="35"/>
    </row>
    <row r="112" spans="1:58" x14ac:dyDescent="0.2">
      <c r="A112" s="35"/>
      <c r="B112" s="35"/>
      <c r="C112" s="35"/>
      <c r="D112" s="35"/>
      <c r="E112" s="35"/>
      <c r="F112" s="35"/>
      <c r="G112" s="35"/>
      <c r="H112" s="35"/>
      <c r="I112" s="35"/>
      <c r="J112" s="35"/>
      <c r="K112" s="35"/>
      <c r="L112" s="35"/>
      <c r="M112" s="35"/>
      <c r="N112" s="35"/>
      <c r="O112" s="35"/>
      <c r="P112" s="35"/>
      <c r="Q112" s="35"/>
      <c r="R112" s="35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  <c r="AF112" s="35"/>
      <c r="AG112" s="35"/>
      <c r="AH112" s="35"/>
      <c r="AI112" s="35"/>
      <c r="AJ112" s="35"/>
      <c r="AK112" s="35"/>
      <c r="AL112" s="35"/>
      <c r="AM112" s="35"/>
      <c r="AN112" s="35"/>
      <c r="AO112" s="35"/>
      <c r="AP112" s="35"/>
      <c r="AQ112" s="35"/>
      <c r="AR112" s="35"/>
      <c r="AS112" s="35"/>
      <c r="AT112" s="35"/>
      <c r="AU112" s="35"/>
      <c r="AV112" s="35"/>
      <c r="AW112" s="35"/>
      <c r="AX112" s="35"/>
      <c r="AY112" s="35"/>
      <c r="AZ112" s="35"/>
      <c r="BA112" s="35"/>
      <c r="BB112" s="35"/>
      <c r="BC112" s="35"/>
      <c r="BD112" s="35"/>
      <c r="BE112" s="35"/>
      <c r="BF112" s="35"/>
    </row>
    <row r="113" spans="1:58" x14ac:dyDescent="0.2">
      <c r="A113" s="35"/>
      <c r="B113" s="35"/>
      <c r="C113" s="35"/>
      <c r="D113" s="35"/>
      <c r="E113" s="35"/>
      <c r="F113" s="35"/>
      <c r="G113" s="35"/>
      <c r="H113" s="35"/>
      <c r="I113" s="35"/>
      <c r="J113" s="35"/>
      <c r="K113" s="35"/>
      <c r="L113" s="35"/>
      <c r="M113" s="35"/>
      <c r="N113" s="35"/>
      <c r="O113" s="35"/>
      <c r="P113" s="35"/>
      <c r="Q113" s="35"/>
      <c r="R113" s="35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F113" s="35"/>
      <c r="AG113" s="35"/>
      <c r="AH113" s="35"/>
      <c r="AI113" s="35"/>
      <c r="AJ113" s="35"/>
      <c r="AK113" s="35"/>
      <c r="AL113" s="35"/>
      <c r="AM113" s="35"/>
      <c r="AN113" s="35"/>
      <c r="AO113" s="35"/>
      <c r="AP113" s="35"/>
      <c r="AQ113" s="35"/>
      <c r="AR113" s="35"/>
      <c r="AS113" s="35"/>
      <c r="AT113" s="35"/>
      <c r="AU113" s="35"/>
      <c r="AV113" s="35"/>
      <c r="AW113" s="35"/>
      <c r="AX113" s="35"/>
      <c r="AY113" s="35"/>
      <c r="AZ113" s="35"/>
      <c r="BA113" s="35"/>
      <c r="BB113" s="35"/>
      <c r="BC113" s="35"/>
      <c r="BD113" s="35"/>
      <c r="BE113" s="35"/>
      <c r="BF113" s="35"/>
    </row>
    <row r="114" spans="1:58" x14ac:dyDescent="0.2">
      <c r="A114" s="35"/>
      <c r="B114" s="35"/>
      <c r="C114" s="35"/>
      <c r="D114" s="35"/>
      <c r="E114" s="35"/>
      <c r="F114" s="35"/>
      <c r="G114" s="35"/>
      <c r="H114" s="35"/>
      <c r="I114" s="35"/>
      <c r="J114" s="35"/>
      <c r="K114" s="35"/>
      <c r="L114" s="35"/>
      <c r="M114" s="35"/>
      <c r="N114" s="35"/>
      <c r="O114" s="35"/>
      <c r="P114" s="35"/>
      <c r="Q114" s="35"/>
      <c r="R114" s="35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  <c r="AF114" s="35"/>
      <c r="AG114" s="35"/>
      <c r="AH114" s="35"/>
      <c r="AI114" s="35"/>
      <c r="AJ114" s="35"/>
      <c r="AK114" s="35"/>
      <c r="AL114" s="35"/>
      <c r="AM114" s="35"/>
      <c r="AN114" s="35"/>
      <c r="AO114" s="35"/>
      <c r="AP114" s="35"/>
      <c r="AQ114" s="35"/>
      <c r="AR114" s="35"/>
      <c r="AS114" s="35"/>
      <c r="AT114" s="35"/>
      <c r="AU114" s="35"/>
      <c r="AV114" s="35"/>
      <c r="AW114" s="35"/>
      <c r="AX114" s="35"/>
      <c r="AY114" s="35"/>
      <c r="AZ114" s="35"/>
      <c r="BA114" s="35"/>
      <c r="BB114" s="35"/>
      <c r="BC114" s="35"/>
      <c r="BD114" s="35"/>
      <c r="BE114" s="35"/>
      <c r="BF114" s="35"/>
    </row>
    <row r="115" spans="1:58" x14ac:dyDescent="0.2">
      <c r="A115" s="35"/>
      <c r="B115" s="35"/>
      <c r="C115" s="35"/>
      <c r="D115" s="35"/>
      <c r="E115" s="35"/>
      <c r="F115" s="35"/>
      <c r="G115" s="35"/>
      <c r="H115" s="35"/>
      <c r="I115" s="35"/>
      <c r="J115" s="35"/>
      <c r="K115" s="35"/>
      <c r="L115" s="35"/>
      <c r="M115" s="35"/>
      <c r="N115" s="35"/>
      <c r="O115" s="35"/>
      <c r="P115" s="35"/>
      <c r="Q115" s="35"/>
      <c r="R115" s="35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  <c r="AF115" s="35"/>
      <c r="AG115" s="35"/>
      <c r="AH115" s="35"/>
      <c r="AI115" s="35"/>
      <c r="AJ115" s="35"/>
      <c r="AK115" s="35"/>
      <c r="AL115" s="35"/>
      <c r="AM115" s="35"/>
      <c r="AN115" s="35"/>
      <c r="AO115" s="35"/>
      <c r="AP115" s="35"/>
      <c r="AQ115" s="35"/>
      <c r="AR115" s="35"/>
      <c r="AS115" s="35"/>
      <c r="AT115" s="35"/>
      <c r="AU115" s="35"/>
      <c r="AV115" s="35"/>
      <c r="AW115" s="35"/>
      <c r="AX115" s="35"/>
      <c r="AY115" s="35"/>
      <c r="AZ115" s="35"/>
      <c r="BA115" s="35"/>
      <c r="BB115" s="35"/>
      <c r="BC115" s="35"/>
      <c r="BD115" s="35"/>
      <c r="BE115" s="35"/>
      <c r="BF115" s="35"/>
    </row>
    <row r="116" spans="1:58" x14ac:dyDescent="0.2">
      <c r="A116" s="35"/>
      <c r="B116" s="35"/>
      <c r="C116" s="35"/>
      <c r="D116" s="35"/>
      <c r="E116" s="35"/>
      <c r="F116" s="35"/>
      <c r="G116" s="35"/>
      <c r="H116" s="35"/>
      <c r="I116" s="35"/>
      <c r="J116" s="35"/>
      <c r="K116" s="35"/>
      <c r="L116" s="35"/>
      <c r="M116" s="35"/>
      <c r="N116" s="35"/>
      <c r="O116" s="35"/>
      <c r="P116" s="35"/>
      <c r="Q116" s="35"/>
      <c r="R116" s="35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  <c r="AF116" s="35"/>
      <c r="AG116" s="35"/>
      <c r="AH116" s="35"/>
      <c r="AI116" s="35"/>
      <c r="AJ116" s="35"/>
      <c r="AK116" s="35"/>
      <c r="AL116" s="35"/>
      <c r="AM116" s="35"/>
      <c r="AN116" s="35"/>
      <c r="AO116" s="35"/>
      <c r="AP116" s="35"/>
      <c r="AQ116" s="35"/>
      <c r="AR116" s="35"/>
      <c r="AS116" s="35"/>
      <c r="AT116" s="35"/>
      <c r="AU116" s="35"/>
      <c r="AV116" s="35"/>
      <c r="AW116" s="35"/>
      <c r="AX116" s="35"/>
      <c r="AY116" s="35"/>
      <c r="AZ116" s="35"/>
      <c r="BA116" s="35"/>
      <c r="BB116" s="35"/>
      <c r="BC116" s="35"/>
      <c r="BD116" s="35"/>
      <c r="BE116" s="35"/>
      <c r="BF116" s="35"/>
    </row>
    <row r="117" spans="1:58" x14ac:dyDescent="0.2">
      <c r="A117" s="35"/>
      <c r="B117" s="35"/>
      <c r="C117" s="35"/>
      <c r="D117" s="35"/>
      <c r="E117" s="35"/>
      <c r="F117" s="35"/>
      <c r="G117" s="35"/>
      <c r="H117" s="35"/>
      <c r="I117" s="35"/>
      <c r="J117" s="35"/>
      <c r="K117" s="35"/>
      <c r="L117" s="35"/>
      <c r="M117" s="35"/>
      <c r="N117" s="35"/>
      <c r="O117" s="35"/>
      <c r="P117" s="35"/>
      <c r="Q117" s="35"/>
      <c r="R117" s="35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F117" s="35"/>
      <c r="AG117" s="35"/>
      <c r="AH117" s="35"/>
      <c r="AI117" s="35"/>
      <c r="AJ117" s="35"/>
      <c r="AK117" s="35"/>
      <c r="AL117" s="35"/>
      <c r="AM117" s="35"/>
      <c r="AN117" s="35"/>
      <c r="AO117" s="35"/>
      <c r="AP117" s="35"/>
      <c r="AQ117" s="35"/>
      <c r="AR117" s="35"/>
      <c r="AS117" s="35"/>
      <c r="AT117" s="35"/>
      <c r="AU117" s="35"/>
      <c r="AV117" s="35"/>
      <c r="AW117" s="35"/>
      <c r="AX117" s="35"/>
      <c r="AY117" s="35"/>
      <c r="AZ117" s="35"/>
      <c r="BA117" s="35"/>
      <c r="BB117" s="35"/>
      <c r="BC117" s="35"/>
      <c r="BD117" s="35"/>
      <c r="BE117" s="35"/>
      <c r="BF117" s="35"/>
    </row>
    <row r="118" spans="1:58" x14ac:dyDescent="0.2">
      <c r="A118" s="35"/>
      <c r="B118" s="35"/>
      <c r="C118" s="35"/>
      <c r="D118" s="35"/>
      <c r="E118" s="35"/>
      <c r="F118" s="35"/>
      <c r="G118" s="35"/>
      <c r="H118" s="35"/>
      <c r="I118" s="35"/>
      <c r="J118" s="35"/>
      <c r="K118" s="35"/>
      <c r="L118" s="35"/>
      <c r="M118" s="35"/>
      <c r="N118" s="35"/>
      <c r="O118" s="35"/>
      <c r="P118" s="35"/>
      <c r="Q118" s="35"/>
      <c r="R118" s="35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F118" s="35"/>
      <c r="AG118" s="35"/>
      <c r="AH118" s="35"/>
      <c r="AI118" s="35"/>
      <c r="AJ118" s="35"/>
      <c r="AK118" s="35"/>
      <c r="AL118" s="35"/>
      <c r="AM118" s="35"/>
      <c r="AN118" s="35"/>
      <c r="AO118" s="35"/>
      <c r="AP118" s="35"/>
      <c r="AQ118" s="35"/>
      <c r="AR118" s="35"/>
      <c r="AS118" s="35"/>
      <c r="AT118" s="35"/>
      <c r="AU118" s="35"/>
      <c r="AV118" s="35"/>
      <c r="AW118" s="35"/>
      <c r="AX118" s="35"/>
      <c r="AY118" s="35"/>
      <c r="AZ118" s="35"/>
      <c r="BA118" s="35"/>
      <c r="BB118" s="35"/>
      <c r="BC118" s="35"/>
      <c r="BD118" s="35"/>
      <c r="BE118" s="35"/>
      <c r="BF118" s="35"/>
    </row>
    <row r="119" spans="1:58" x14ac:dyDescent="0.2">
      <c r="A119" s="35"/>
      <c r="B119" s="35"/>
      <c r="C119" s="35"/>
      <c r="D119" s="35"/>
      <c r="E119" s="35"/>
      <c r="F119" s="35"/>
      <c r="G119" s="35"/>
      <c r="H119" s="35"/>
      <c r="I119" s="35"/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F119" s="35"/>
      <c r="AG119" s="35"/>
      <c r="AH119" s="35"/>
      <c r="AI119" s="35"/>
      <c r="AJ119" s="35"/>
      <c r="AK119" s="35"/>
      <c r="AL119" s="35"/>
      <c r="AM119" s="35"/>
      <c r="AN119" s="35"/>
      <c r="AO119" s="35"/>
      <c r="AP119" s="35"/>
      <c r="AQ119" s="35"/>
      <c r="AR119" s="35"/>
      <c r="AS119" s="35"/>
      <c r="AT119" s="35"/>
      <c r="AU119" s="35"/>
      <c r="AV119" s="35"/>
      <c r="AW119" s="35"/>
      <c r="AX119" s="35"/>
      <c r="AY119" s="35"/>
      <c r="AZ119" s="35"/>
      <c r="BA119" s="35"/>
      <c r="BB119" s="35"/>
      <c r="BC119" s="35"/>
      <c r="BD119" s="35"/>
      <c r="BE119" s="35"/>
      <c r="BF119" s="35"/>
    </row>
    <row r="120" spans="1:58" x14ac:dyDescent="0.2">
      <c r="A120" s="35"/>
      <c r="B120" s="35"/>
      <c r="C120" s="35"/>
      <c r="D120" s="35"/>
      <c r="E120" s="35"/>
      <c r="F120" s="35"/>
      <c r="G120" s="35"/>
      <c r="H120" s="35"/>
      <c r="I120" s="35"/>
      <c r="J120" s="35"/>
      <c r="K120" s="35"/>
      <c r="L120" s="35"/>
      <c r="M120" s="35"/>
      <c r="N120" s="35"/>
      <c r="O120" s="35"/>
      <c r="P120" s="35"/>
      <c r="Q120" s="35"/>
      <c r="R120" s="35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F120" s="35"/>
      <c r="AG120" s="35"/>
      <c r="AH120" s="35"/>
      <c r="AI120" s="35"/>
      <c r="AJ120" s="35"/>
      <c r="AK120" s="35"/>
      <c r="AL120" s="35"/>
      <c r="AM120" s="35"/>
      <c r="AN120" s="35"/>
      <c r="AO120" s="35"/>
      <c r="AP120" s="35"/>
      <c r="AQ120" s="35"/>
      <c r="AR120" s="35"/>
      <c r="AS120" s="35"/>
      <c r="AT120" s="35"/>
      <c r="AU120" s="35"/>
      <c r="AV120" s="35"/>
      <c r="AW120" s="35"/>
      <c r="AX120" s="35"/>
      <c r="AY120" s="35"/>
      <c r="AZ120" s="35"/>
      <c r="BA120" s="35"/>
      <c r="BB120" s="35"/>
      <c r="BC120" s="35"/>
      <c r="BD120" s="35"/>
      <c r="BE120" s="35"/>
      <c r="BF120" s="35"/>
    </row>
    <row r="121" spans="1:58" x14ac:dyDescent="0.2">
      <c r="A121" s="35"/>
      <c r="B121" s="35"/>
      <c r="C121" s="35"/>
      <c r="D121" s="35"/>
      <c r="E121" s="35"/>
      <c r="F121" s="35"/>
      <c r="G121" s="35"/>
      <c r="H121" s="35"/>
      <c r="I121" s="35"/>
      <c r="J121" s="35"/>
      <c r="K121" s="35"/>
      <c r="L121" s="35"/>
      <c r="M121" s="35"/>
      <c r="N121" s="35"/>
      <c r="O121" s="35"/>
      <c r="P121" s="35"/>
      <c r="Q121" s="35"/>
      <c r="R121" s="35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F121" s="35"/>
      <c r="AG121" s="35"/>
      <c r="AH121" s="35"/>
      <c r="AI121" s="35"/>
      <c r="AJ121" s="35"/>
      <c r="AK121" s="35"/>
      <c r="AL121" s="35"/>
      <c r="AM121" s="35"/>
      <c r="AN121" s="35"/>
      <c r="AO121" s="35"/>
      <c r="AP121" s="35"/>
      <c r="AQ121" s="35"/>
      <c r="AR121" s="35"/>
      <c r="AS121" s="35"/>
      <c r="AT121" s="35"/>
      <c r="AU121" s="35"/>
      <c r="AV121" s="35"/>
      <c r="AW121" s="35"/>
      <c r="AX121" s="35"/>
      <c r="AY121" s="35"/>
      <c r="AZ121" s="35"/>
      <c r="BA121" s="35"/>
      <c r="BB121" s="35"/>
      <c r="BC121" s="35"/>
      <c r="BD121" s="35"/>
      <c r="BE121" s="35"/>
      <c r="BF121" s="35"/>
    </row>
    <row r="122" spans="1:58" x14ac:dyDescent="0.2">
      <c r="A122" s="35"/>
      <c r="B122" s="35"/>
      <c r="C122" s="35"/>
      <c r="D122" s="35"/>
      <c r="E122" s="35"/>
      <c r="F122" s="35"/>
      <c r="G122" s="35"/>
      <c r="H122" s="35"/>
      <c r="I122" s="35"/>
      <c r="J122" s="35"/>
      <c r="K122" s="35"/>
      <c r="L122" s="35"/>
      <c r="M122" s="35"/>
      <c r="N122" s="35"/>
      <c r="O122" s="35"/>
      <c r="P122" s="35"/>
      <c r="Q122" s="35"/>
      <c r="R122" s="35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F122" s="35"/>
      <c r="AG122" s="35"/>
      <c r="AH122" s="35"/>
      <c r="AI122" s="35"/>
      <c r="AJ122" s="35"/>
      <c r="AK122" s="35"/>
      <c r="AL122" s="35"/>
      <c r="AM122" s="35"/>
      <c r="AN122" s="35"/>
      <c r="AO122" s="35"/>
      <c r="AP122" s="35"/>
      <c r="AQ122" s="35"/>
      <c r="AR122" s="35"/>
      <c r="AS122" s="35"/>
      <c r="AT122" s="35"/>
      <c r="AU122" s="35"/>
      <c r="AV122" s="35"/>
      <c r="AW122" s="35"/>
      <c r="AX122" s="35"/>
      <c r="AY122" s="35"/>
      <c r="AZ122" s="35"/>
      <c r="BA122" s="35"/>
      <c r="BB122" s="35"/>
      <c r="BC122" s="35"/>
      <c r="BD122" s="35"/>
      <c r="BE122" s="35"/>
      <c r="BF122" s="35"/>
    </row>
    <row r="123" spans="1:58" x14ac:dyDescent="0.2">
      <c r="A123" s="35"/>
      <c r="B123" s="35"/>
      <c r="C123" s="35"/>
      <c r="D123" s="35"/>
      <c r="E123" s="35"/>
      <c r="F123" s="35"/>
      <c r="G123" s="35"/>
      <c r="H123" s="35"/>
      <c r="I123" s="35"/>
      <c r="J123" s="35"/>
      <c r="K123" s="35"/>
      <c r="L123" s="35"/>
      <c r="M123" s="35"/>
      <c r="N123" s="35"/>
      <c r="O123" s="35"/>
      <c r="P123" s="35"/>
      <c r="Q123" s="35"/>
      <c r="R123" s="35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F123" s="35"/>
      <c r="AG123" s="35"/>
      <c r="AH123" s="35"/>
      <c r="AI123" s="35"/>
      <c r="AJ123" s="35"/>
      <c r="AK123" s="35"/>
      <c r="AL123" s="35"/>
      <c r="AM123" s="35"/>
      <c r="AN123" s="35"/>
      <c r="AO123" s="35"/>
      <c r="AP123" s="35"/>
      <c r="AQ123" s="35"/>
      <c r="AR123" s="35"/>
      <c r="AS123" s="35"/>
      <c r="AT123" s="35"/>
      <c r="AU123" s="35"/>
      <c r="AV123" s="35"/>
      <c r="AW123" s="35"/>
      <c r="AX123" s="35"/>
      <c r="AY123" s="35"/>
      <c r="AZ123" s="35"/>
      <c r="BA123" s="35"/>
      <c r="BB123" s="35"/>
      <c r="BC123" s="35"/>
      <c r="BD123" s="35"/>
      <c r="BE123" s="35"/>
      <c r="BF123" s="35"/>
    </row>
    <row r="124" spans="1:58" x14ac:dyDescent="0.2">
      <c r="A124" s="35"/>
      <c r="B124" s="35"/>
      <c r="C124" s="35"/>
      <c r="D124" s="35"/>
      <c r="E124" s="35"/>
      <c r="F124" s="35"/>
      <c r="G124" s="35"/>
      <c r="H124" s="35"/>
      <c r="I124" s="35"/>
      <c r="J124" s="35"/>
      <c r="K124" s="35"/>
      <c r="L124" s="35"/>
      <c r="M124" s="35"/>
      <c r="N124" s="35"/>
      <c r="O124" s="35"/>
      <c r="P124" s="35"/>
      <c r="Q124" s="35"/>
      <c r="R124" s="35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F124" s="35"/>
      <c r="AG124" s="35"/>
      <c r="AH124" s="35"/>
      <c r="AI124" s="35"/>
      <c r="AJ124" s="35"/>
      <c r="AK124" s="35"/>
      <c r="AL124" s="35"/>
      <c r="AM124" s="35"/>
      <c r="AN124" s="35"/>
      <c r="AO124" s="35"/>
      <c r="AP124" s="35"/>
      <c r="AQ124" s="35"/>
      <c r="AR124" s="35"/>
      <c r="AS124" s="35"/>
      <c r="AT124" s="35"/>
      <c r="AU124" s="35"/>
      <c r="AV124" s="35"/>
      <c r="AW124" s="35"/>
      <c r="AX124" s="35"/>
      <c r="AY124" s="35"/>
      <c r="AZ124" s="35"/>
      <c r="BA124" s="35"/>
      <c r="BB124" s="35"/>
      <c r="BC124" s="35"/>
      <c r="BD124" s="35"/>
      <c r="BE124" s="35"/>
      <c r="BF124" s="35"/>
    </row>
    <row r="125" spans="1:58" x14ac:dyDescent="0.2">
      <c r="A125" s="35"/>
      <c r="B125" s="35"/>
      <c r="C125" s="35"/>
      <c r="D125" s="35"/>
      <c r="E125" s="35"/>
      <c r="F125" s="35"/>
      <c r="G125" s="35"/>
      <c r="H125" s="35"/>
      <c r="I125" s="35"/>
      <c r="J125" s="35"/>
      <c r="K125" s="35"/>
      <c r="L125" s="35"/>
      <c r="M125" s="35"/>
      <c r="N125" s="35"/>
      <c r="O125" s="35"/>
      <c r="P125" s="35"/>
      <c r="Q125" s="35"/>
      <c r="R125" s="35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F125" s="35"/>
      <c r="AG125" s="35"/>
      <c r="AH125" s="35"/>
      <c r="AI125" s="35"/>
      <c r="AJ125" s="35"/>
      <c r="AK125" s="35"/>
      <c r="AL125" s="35"/>
      <c r="AM125" s="35"/>
      <c r="AN125" s="35"/>
      <c r="AO125" s="35"/>
      <c r="AP125" s="35"/>
      <c r="AQ125" s="35"/>
      <c r="AR125" s="35"/>
      <c r="AS125" s="35"/>
      <c r="AT125" s="35"/>
      <c r="AU125" s="35"/>
      <c r="AV125" s="35"/>
      <c r="AW125" s="35"/>
      <c r="AX125" s="35"/>
      <c r="AY125" s="35"/>
      <c r="AZ125" s="35"/>
      <c r="BA125" s="35"/>
      <c r="BB125" s="35"/>
      <c r="BC125" s="35"/>
      <c r="BD125" s="35"/>
      <c r="BE125" s="35"/>
      <c r="BF125" s="35"/>
    </row>
    <row r="126" spans="1:58" x14ac:dyDescent="0.2">
      <c r="A126" s="35"/>
      <c r="B126" s="35"/>
      <c r="C126" s="35"/>
      <c r="D126" s="35"/>
      <c r="E126" s="35"/>
      <c r="F126" s="35"/>
      <c r="G126" s="35"/>
      <c r="H126" s="35"/>
      <c r="I126" s="35"/>
      <c r="J126" s="35"/>
      <c r="K126" s="35"/>
      <c r="L126" s="35"/>
      <c r="M126" s="35"/>
      <c r="N126" s="35"/>
      <c r="O126" s="35"/>
      <c r="P126" s="35"/>
      <c r="Q126" s="35"/>
      <c r="R126" s="35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F126" s="35"/>
      <c r="AG126" s="35"/>
      <c r="AH126" s="35"/>
      <c r="AI126" s="35"/>
      <c r="AJ126" s="35"/>
      <c r="AK126" s="35"/>
      <c r="AL126" s="35"/>
      <c r="AM126" s="35"/>
      <c r="AN126" s="35"/>
      <c r="AO126" s="35"/>
      <c r="AP126" s="35"/>
      <c r="AQ126" s="35"/>
      <c r="AR126" s="35"/>
      <c r="AS126" s="35"/>
      <c r="AT126" s="35"/>
      <c r="AU126" s="35"/>
      <c r="AV126" s="35"/>
      <c r="AW126" s="35"/>
      <c r="AX126" s="35"/>
      <c r="AY126" s="35"/>
      <c r="AZ126" s="35"/>
      <c r="BA126" s="35"/>
      <c r="BB126" s="35"/>
      <c r="BC126" s="35"/>
      <c r="BD126" s="35"/>
      <c r="BE126" s="35"/>
      <c r="BF126" s="35"/>
    </row>
  </sheetData>
  <sheetProtection algorithmName="SHA-512" hashValue="rDvZI4YqAwhcXdHGwkjrlnVq9mXE8n/xUM7p9Xascj6pAto2z6EgIOhepc0RAbQLgOFL77C8nHupOkJD3s6h7g==" saltValue="R+KArx15kk7xCoJSeBQFlA==" spinCount="100000" sheet="1" objects="1" scenarios="1" selectLockedCells="1"/>
  <mergeCells count="142">
    <mergeCell ref="B1:AW4"/>
    <mergeCell ref="B6:I6"/>
    <mergeCell ref="J6:K7"/>
    <mergeCell ref="M6:T6"/>
    <mergeCell ref="U6:V7"/>
    <mergeCell ref="X6:AE6"/>
    <mergeCell ref="AF6:AG7"/>
    <mergeCell ref="AI6:AP6"/>
    <mergeCell ref="AQ6:AR7"/>
    <mergeCell ref="AT6:BE11"/>
    <mergeCell ref="AI8:AP8"/>
    <mergeCell ref="AQ8:AR9"/>
    <mergeCell ref="B9:I9"/>
    <mergeCell ref="M9:T9"/>
    <mergeCell ref="X9:AE9"/>
    <mergeCell ref="AI9:AP9"/>
    <mergeCell ref="B7:I7"/>
    <mergeCell ref="M7:T7"/>
    <mergeCell ref="X7:AE7"/>
    <mergeCell ref="AI7:AP7"/>
    <mergeCell ref="B8:I8"/>
    <mergeCell ref="J8:K9"/>
    <mergeCell ref="M8:T8"/>
    <mergeCell ref="U8:V9"/>
    <mergeCell ref="X8:AE8"/>
    <mergeCell ref="AF8:AG9"/>
    <mergeCell ref="AI10:AP10"/>
    <mergeCell ref="AQ10:AR11"/>
    <mergeCell ref="B11:I11"/>
    <mergeCell ref="M11:T11"/>
    <mergeCell ref="X11:AE11"/>
    <mergeCell ref="AI11:AP11"/>
    <mergeCell ref="B10:I10"/>
    <mergeCell ref="J10:K11"/>
    <mergeCell ref="M10:T10"/>
    <mergeCell ref="U10:V11"/>
    <mergeCell ref="X10:AE10"/>
    <mergeCell ref="AF10:AG11"/>
    <mergeCell ref="X12:AE12"/>
    <mergeCell ref="AF12:AG13"/>
    <mergeCell ref="AI12:AP12"/>
    <mergeCell ref="AQ12:AR13"/>
    <mergeCell ref="AT12:BA12"/>
    <mergeCell ref="BB12:BC13"/>
    <mergeCell ref="X13:AE13"/>
    <mergeCell ref="AI13:AP13"/>
    <mergeCell ref="AT13:BA13"/>
    <mergeCell ref="AI14:AP14"/>
    <mergeCell ref="AQ14:AR15"/>
    <mergeCell ref="AT14:BA15"/>
    <mergeCell ref="BB14:BC15"/>
    <mergeCell ref="B15:I15"/>
    <mergeCell ref="M15:T15"/>
    <mergeCell ref="X15:AE15"/>
    <mergeCell ref="AI15:AP15"/>
    <mergeCell ref="B14:I14"/>
    <mergeCell ref="J14:K15"/>
    <mergeCell ref="M14:T14"/>
    <mergeCell ref="U14:V15"/>
    <mergeCell ref="X14:AE14"/>
    <mergeCell ref="AF14:AG15"/>
    <mergeCell ref="AI18:AP18"/>
    <mergeCell ref="AQ18:AR19"/>
    <mergeCell ref="B19:I19"/>
    <mergeCell ref="M19:T19"/>
    <mergeCell ref="X19:AE19"/>
    <mergeCell ref="AI19:AP19"/>
    <mergeCell ref="B18:I18"/>
    <mergeCell ref="J18:K19"/>
    <mergeCell ref="M18:T18"/>
    <mergeCell ref="U18:V19"/>
    <mergeCell ref="X18:AE18"/>
    <mergeCell ref="AF18:AG19"/>
    <mergeCell ref="AI20:AP20"/>
    <mergeCell ref="AQ20:AR21"/>
    <mergeCell ref="B21:I21"/>
    <mergeCell ref="M21:T21"/>
    <mergeCell ref="X21:AE21"/>
    <mergeCell ref="AI21:AP21"/>
    <mergeCell ref="B20:I20"/>
    <mergeCell ref="J20:K21"/>
    <mergeCell ref="M20:T20"/>
    <mergeCell ref="U20:V21"/>
    <mergeCell ref="X20:AE20"/>
    <mergeCell ref="AF20:AG21"/>
    <mergeCell ref="AI22:AP22"/>
    <mergeCell ref="AQ22:AR23"/>
    <mergeCell ref="AT22:BA22"/>
    <mergeCell ref="BB22:BC23"/>
    <mergeCell ref="B23:I23"/>
    <mergeCell ref="M23:T23"/>
    <mergeCell ref="X23:AE23"/>
    <mergeCell ref="AI23:AP23"/>
    <mergeCell ref="AT23:BA23"/>
    <mergeCell ref="B22:I22"/>
    <mergeCell ref="J22:K23"/>
    <mergeCell ref="M22:T22"/>
    <mergeCell ref="U22:V23"/>
    <mergeCell ref="X22:AE22"/>
    <mergeCell ref="AF22:AG23"/>
    <mergeCell ref="AI24:AP24"/>
    <mergeCell ref="AQ24:AR25"/>
    <mergeCell ref="AT24:BA24"/>
    <mergeCell ref="BB24:BC25"/>
    <mergeCell ref="B25:I25"/>
    <mergeCell ref="M25:T25"/>
    <mergeCell ref="X25:AE25"/>
    <mergeCell ref="AI25:AP25"/>
    <mergeCell ref="AT25:BA25"/>
    <mergeCell ref="B24:I24"/>
    <mergeCell ref="J24:K25"/>
    <mergeCell ref="M24:T24"/>
    <mergeCell ref="U24:V25"/>
    <mergeCell ref="X24:AE24"/>
    <mergeCell ref="AF24:AG25"/>
    <mergeCell ref="BB28:BC29"/>
    <mergeCell ref="B32:D32"/>
    <mergeCell ref="E32:G32"/>
    <mergeCell ref="H32:Y32"/>
    <mergeCell ref="Z32:AQ32"/>
    <mergeCell ref="AR32:AX32"/>
    <mergeCell ref="AY32:BD32"/>
    <mergeCell ref="B28:F29"/>
    <mergeCell ref="H28:AD29"/>
    <mergeCell ref="AE28:AG29"/>
    <mergeCell ref="AI28:AP29"/>
    <mergeCell ref="AQ28:AR29"/>
    <mergeCell ref="AT28:BA29"/>
    <mergeCell ref="P36:AL36"/>
    <mergeCell ref="AY36:BD36"/>
    <mergeCell ref="B34:D34"/>
    <mergeCell ref="E34:G34"/>
    <mergeCell ref="H34:Y34"/>
    <mergeCell ref="Z34:AQ34"/>
    <mergeCell ref="AR34:AX34"/>
    <mergeCell ref="AY34:BD34"/>
    <mergeCell ref="B33:D33"/>
    <mergeCell ref="E33:G33"/>
    <mergeCell ref="H33:Y33"/>
    <mergeCell ref="Z33:AQ33"/>
    <mergeCell ref="AR33:AX33"/>
    <mergeCell ref="AY33:BD33"/>
  </mergeCells>
  <dataValidations count="1">
    <dataValidation type="list" allowBlank="1" showInputMessage="1" showErrorMessage="1" sqref="AE28:AG29" xr:uid="{38B76FC9-6A26-8E45-90F0-17E6AF04CB59}">
      <formula1>",I,II,III,IV,V,VI,VII,VIII,IX,X"</formula1>
    </dataValidation>
  </dataValidations>
  <pageMargins left="0.25" right="0.25" top="0.75" bottom="0.75" header="0.3" footer="0.3"/>
  <pageSetup paperSize="9" orientation="landscape" horizontalDpi="0" verticalDpi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9EC69E-E070-9D41-8476-70E36FF691AA}">
  <dimension ref="A1:BF126"/>
  <sheetViews>
    <sheetView zoomScale="105" workbookViewId="0">
      <selection activeCell="H34" sqref="H34:Y34"/>
    </sheetView>
  </sheetViews>
  <sheetFormatPr baseColWidth="10" defaultRowHeight="15" x14ac:dyDescent="0.2"/>
  <cols>
    <col min="1" max="58" width="2.33203125" style="9" customWidth="1"/>
    <col min="59" max="16384" width="10.83203125" style="9"/>
  </cols>
  <sheetData>
    <row r="1" spans="1:58" ht="5" customHeight="1" x14ac:dyDescent="0.2">
      <c r="A1" s="1"/>
      <c r="B1" s="47" t="s">
        <v>143</v>
      </c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7"/>
      <c r="AM1" s="47"/>
      <c r="AN1" s="47"/>
      <c r="AO1" s="47"/>
      <c r="AP1" s="47"/>
      <c r="AQ1" s="47"/>
      <c r="AR1" s="47"/>
      <c r="AS1" s="47"/>
      <c r="AT1" s="47"/>
      <c r="AU1" s="47"/>
      <c r="AV1" s="47"/>
      <c r="AW1" s="47"/>
      <c r="AX1" s="1"/>
      <c r="AY1" s="1"/>
      <c r="AZ1" s="1"/>
      <c r="BA1" s="1"/>
      <c r="BB1" s="1"/>
      <c r="BC1" s="1"/>
      <c r="BD1" s="1"/>
      <c r="BE1" s="1"/>
    </row>
    <row r="2" spans="1:58" x14ac:dyDescent="0.2">
      <c r="A2" s="1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  <c r="AH2" s="47"/>
      <c r="AI2" s="47"/>
      <c r="AJ2" s="47"/>
      <c r="AK2" s="47"/>
      <c r="AL2" s="47"/>
      <c r="AM2" s="47"/>
      <c r="AN2" s="47"/>
      <c r="AO2" s="47"/>
      <c r="AP2" s="47"/>
      <c r="AQ2" s="47"/>
      <c r="AR2" s="47"/>
      <c r="AS2" s="47"/>
      <c r="AT2" s="47"/>
      <c r="AU2" s="47"/>
      <c r="AV2" s="47"/>
      <c r="AW2" s="47"/>
      <c r="AX2" s="1"/>
      <c r="AY2" s="1"/>
      <c r="AZ2" s="1"/>
      <c r="BA2" s="1"/>
      <c r="BB2" s="1"/>
      <c r="BC2" s="1"/>
      <c r="BD2" s="1"/>
      <c r="BE2" s="1"/>
    </row>
    <row r="3" spans="1:58" x14ac:dyDescent="0.2">
      <c r="A3" s="1"/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47"/>
      <c r="AH3" s="47"/>
      <c r="AI3" s="47"/>
      <c r="AJ3" s="47"/>
      <c r="AK3" s="47"/>
      <c r="AL3" s="47"/>
      <c r="AM3" s="47"/>
      <c r="AN3" s="47"/>
      <c r="AO3" s="47"/>
      <c r="AP3" s="47"/>
      <c r="AQ3" s="47"/>
      <c r="AR3" s="47"/>
      <c r="AS3" s="47"/>
      <c r="AT3" s="47"/>
      <c r="AU3" s="47"/>
      <c r="AV3" s="47"/>
      <c r="AW3" s="47"/>
      <c r="AX3" s="1"/>
      <c r="AY3" s="1"/>
      <c r="AZ3" s="1"/>
      <c r="BA3" s="1"/>
      <c r="BB3" s="1"/>
      <c r="BC3" s="1"/>
      <c r="BD3" s="1"/>
      <c r="BE3" s="1"/>
    </row>
    <row r="4" spans="1:58" ht="5" customHeight="1" x14ac:dyDescent="0.2">
      <c r="A4" s="1"/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47"/>
      <c r="AJ4" s="47"/>
      <c r="AK4" s="47"/>
      <c r="AL4" s="47"/>
      <c r="AM4" s="47"/>
      <c r="AN4" s="47"/>
      <c r="AO4" s="47"/>
      <c r="AP4" s="47"/>
      <c r="AQ4" s="47"/>
      <c r="AR4" s="47"/>
      <c r="AS4" s="47"/>
      <c r="AT4" s="47"/>
      <c r="AU4" s="47"/>
      <c r="AV4" s="47"/>
      <c r="AW4" s="47"/>
      <c r="AX4" s="1"/>
      <c r="AY4" s="1"/>
      <c r="AZ4" s="1"/>
      <c r="BA4" s="1"/>
      <c r="BB4" s="1"/>
      <c r="BC4" s="1"/>
      <c r="BD4" s="1"/>
      <c r="BE4" s="1"/>
    </row>
    <row r="5" spans="1:58" x14ac:dyDescent="0.2">
      <c r="A5" s="1"/>
      <c r="C5" s="11"/>
      <c r="D5" s="11"/>
      <c r="E5" s="1"/>
      <c r="F5" s="11"/>
      <c r="G5" s="11"/>
      <c r="H5" s="11"/>
      <c r="I5" s="11"/>
      <c r="J5" s="1"/>
      <c r="K5" s="11"/>
      <c r="L5" s="11"/>
      <c r="M5" s="12" t="str">
        <f ca="1">IF($M$50&gt;1,"Bitte nur einen Wettbewerb auswählen!","")</f>
        <v/>
      </c>
      <c r="N5" s="1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8" t="s">
        <v>14</v>
      </c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</row>
    <row r="6" spans="1:58" ht="13" customHeight="1" x14ac:dyDescent="0.2">
      <c r="A6" s="1"/>
      <c r="B6" s="96"/>
      <c r="C6" s="96"/>
      <c r="D6" s="96"/>
      <c r="E6" s="96"/>
      <c r="F6" s="96"/>
      <c r="G6" s="96"/>
      <c r="H6" s="96"/>
      <c r="I6" s="96"/>
      <c r="J6" s="97"/>
      <c r="K6" s="97"/>
      <c r="L6" s="1"/>
      <c r="M6" s="96"/>
      <c r="N6" s="96"/>
      <c r="O6" s="96"/>
      <c r="P6" s="96"/>
      <c r="Q6" s="96"/>
      <c r="R6" s="96"/>
      <c r="S6" s="96"/>
      <c r="T6" s="96"/>
      <c r="U6" s="97"/>
      <c r="V6" s="97"/>
      <c r="W6" s="1"/>
      <c r="X6" s="96"/>
      <c r="Y6" s="96"/>
      <c r="Z6" s="96"/>
      <c r="AA6" s="96"/>
      <c r="AB6" s="96"/>
      <c r="AC6" s="96"/>
      <c r="AD6" s="96"/>
      <c r="AE6" s="96"/>
      <c r="AF6" s="97"/>
      <c r="AG6" s="97"/>
      <c r="AH6" s="1"/>
      <c r="AI6" s="96"/>
      <c r="AJ6" s="96"/>
      <c r="AK6" s="96"/>
      <c r="AL6" s="96"/>
      <c r="AM6" s="96"/>
      <c r="AN6" s="96"/>
      <c r="AO6" s="96"/>
      <c r="AP6" s="96"/>
      <c r="AQ6" s="97"/>
      <c r="AR6" s="97"/>
      <c r="AS6" s="1"/>
      <c r="AT6" s="98"/>
      <c r="AU6" s="99"/>
      <c r="AV6" s="99"/>
      <c r="AW6" s="99"/>
      <c r="AX6" s="99"/>
      <c r="AY6" s="99"/>
      <c r="AZ6" s="99"/>
      <c r="BA6" s="99"/>
      <c r="BB6" s="99"/>
      <c r="BC6" s="99"/>
      <c r="BD6" s="99"/>
      <c r="BE6" s="100"/>
      <c r="BF6" s="14"/>
    </row>
    <row r="7" spans="1:58" ht="13" customHeight="1" x14ac:dyDescent="0.2">
      <c r="A7" s="1"/>
      <c r="B7" s="95"/>
      <c r="C7" s="95"/>
      <c r="D7" s="95"/>
      <c r="E7" s="95"/>
      <c r="F7" s="95"/>
      <c r="G7" s="95"/>
      <c r="H7" s="95"/>
      <c r="I7" s="95"/>
      <c r="J7" s="97"/>
      <c r="K7" s="97"/>
      <c r="L7" s="1"/>
      <c r="M7" s="95"/>
      <c r="N7" s="95"/>
      <c r="O7" s="95"/>
      <c r="P7" s="95"/>
      <c r="Q7" s="95"/>
      <c r="R7" s="95"/>
      <c r="S7" s="95"/>
      <c r="T7" s="95"/>
      <c r="U7" s="97"/>
      <c r="V7" s="97"/>
      <c r="W7" s="1"/>
      <c r="X7" s="95"/>
      <c r="Y7" s="95"/>
      <c r="Z7" s="95"/>
      <c r="AA7" s="95"/>
      <c r="AB7" s="95"/>
      <c r="AC7" s="95"/>
      <c r="AD7" s="95"/>
      <c r="AE7" s="95"/>
      <c r="AF7" s="97"/>
      <c r="AG7" s="97"/>
      <c r="AH7" s="1"/>
      <c r="AI7" s="95"/>
      <c r="AJ7" s="95"/>
      <c r="AK7" s="95"/>
      <c r="AL7" s="95"/>
      <c r="AM7" s="95"/>
      <c r="AN7" s="95"/>
      <c r="AO7" s="95"/>
      <c r="AP7" s="95"/>
      <c r="AQ7" s="97"/>
      <c r="AR7" s="97"/>
      <c r="AS7" s="1"/>
      <c r="AT7" s="101"/>
      <c r="AU7" s="102"/>
      <c r="AV7" s="102"/>
      <c r="AW7" s="102"/>
      <c r="AX7" s="102"/>
      <c r="AY7" s="102"/>
      <c r="AZ7" s="102"/>
      <c r="BA7" s="102"/>
      <c r="BB7" s="102"/>
      <c r="BC7" s="102"/>
      <c r="BD7" s="102"/>
      <c r="BE7" s="103"/>
      <c r="BF7" s="14"/>
    </row>
    <row r="8" spans="1:58" ht="13" customHeight="1" x14ac:dyDescent="0.2">
      <c r="A8" s="1"/>
      <c r="B8" s="96"/>
      <c r="C8" s="96"/>
      <c r="D8" s="96"/>
      <c r="E8" s="96"/>
      <c r="F8" s="96"/>
      <c r="G8" s="96"/>
      <c r="H8" s="96"/>
      <c r="I8" s="96"/>
      <c r="J8" s="97"/>
      <c r="K8" s="97"/>
      <c r="L8" s="1"/>
      <c r="M8" s="96"/>
      <c r="N8" s="96"/>
      <c r="O8" s="96"/>
      <c r="P8" s="96"/>
      <c r="Q8" s="96"/>
      <c r="R8" s="96"/>
      <c r="S8" s="96"/>
      <c r="T8" s="96"/>
      <c r="U8" s="97"/>
      <c r="V8" s="97"/>
      <c r="W8" s="1"/>
      <c r="X8" s="96"/>
      <c r="Y8" s="96"/>
      <c r="Z8" s="96"/>
      <c r="AA8" s="96"/>
      <c r="AB8" s="96"/>
      <c r="AC8" s="96"/>
      <c r="AD8" s="96"/>
      <c r="AE8" s="96"/>
      <c r="AF8" s="97"/>
      <c r="AG8" s="97"/>
      <c r="AH8" s="1"/>
      <c r="AI8" s="96"/>
      <c r="AJ8" s="96"/>
      <c r="AK8" s="96"/>
      <c r="AL8" s="96"/>
      <c r="AM8" s="96"/>
      <c r="AN8" s="96"/>
      <c r="AO8" s="96"/>
      <c r="AP8" s="96"/>
      <c r="AQ8" s="97"/>
      <c r="AR8" s="97"/>
      <c r="AS8" s="1"/>
      <c r="AT8" s="101"/>
      <c r="AU8" s="102"/>
      <c r="AV8" s="102"/>
      <c r="AW8" s="102"/>
      <c r="AX8" s="102"/>
      <c r="AY8" s="102"/>
      <c r="AZ8" s="102"/>
      <c r="BA8" s="102"/>
      <c r="BB8" s="102"/>
      <c r="BC8" s="102"/>
      <c r="BD8" s="102"/>
      <c r="BE8" s="103"/>
      <c r="BF8" s="14"/>
    </row>
    <row r="9" spans="1:58" ht="13" customHeight="1" x14ac:dyDescent="0.2">
      <c r="A9" s="1"/>
      <c r="B9" s="95"/>
      <c r="C9" s="95"/>
      <c r="D9" s="95"/>
      <c r="E9" s="95"/>
      <c r="F9" s="95"/>
      <c r="G9" s="95"/>
      <c r="H9" s="95"/>
      <c r="I9" s="95"/>
      <c r="J9" s="97"/>
      <c r="K9" s="97"/>
      <c r="L9" s="1"/>
      <c r="M9" s="95"/>
      <c r="N9" s="95"/>
      <c r="O9" s="95"/>
      <c r="P9" s="95"/>
      <c r="Q9" s="95"/>
      <c r="R9" s="95"/>
      <c r="S9" s="95"/>
      <c r="T9" s="95"/>
      <c r="U9" s="97"/>
      <c r="V9" s="97"/>
      <c r="W9" s="1"/>
      <c r="X9" s="95"/>
      <c r="Y9" s="95"/>
      <c r="Z9" s="95"/>
      <c r="AA9" s="95"/>
      <c r="AB9" s="95"/>
      <c r="AC9" s="95"/>
      <c r="AD9" s="95"/>
      <c r="AE9" s="95"/>
      <c r="AF9" s="97"/>
      <c r="AG9" s="97"/>
      <c r="AH9" s="1"/>
      <c r="AI9" s="95"/>
      <c r="AJ9" s="95"/>
      <c r="AK9" s="95"/>
      <c r="AL9" s="95"/>
      <c r="AM9" s="95"/>
      <c r="AN9" s="95"/>
      <c r="AO9" s="95"/>
      <c r="AP9" s="95"/>
      <c r="AQ9" s="97"/>
      <c r="AR9" s="97"/>
      <c r="AS9" s="1"/>
      <c r="AT9" s="101"/>
      <c r="AU9" s="102"/>
      <c r="AV9" s="102"/>
      <c r="AW9" s="102"/>
      <c r="AX9" s="102"/>
      <c r="AY9" s="102"/>
      <c r="AZ9" s="102"/>
      <c r="BA9" s="102"/>
      <c r="BB9" s="102"/>
      <c r="BC9" s="102"/>
      <c r="BD9" s="102"/>
      <c r="BE9" s="103"/>
      <c r="BF9" s="14"/>
    </row>
    <row r="10" spans="1:58" ht="13" customHeight="1" x14ac:dyDescent="0.2">
      <c r="A10" s="1"/>
      <c r="B10" s="96"/>
      <c r="C10" s="96"/>
      <c r="D10" s="96"/>
      <c r="E10" s="96"/>
      <c r="F10" s="96"/>
      <c r="G10" s="96"/>
      <c r="H10" s="96"/>
      <c r="I10" s="96"/>
      <c r="J10" s="97"/>
      <c r="K10" s="97"/>
      <c r="L10" s="1"/>
      <c r="M10" s="96"/>
      <c r="N10" s="96"/>
      <c r="O10" s="96"/>
      <c r="P10" s="96"/>
      <c r="Q10" s="96"/>
      <c r="R10" s="96"/>
      <c r="S10" s="96"/>
      <c r="T10" s="96"/>
      <c r="U10" s="97"/>
      <c r="V10" s="97"/>
      <c r="W10" s="1"/>
      <c r="X10" s="96"/>
      <c r="Y10" s="96"/>
      <c r="Z10" s="96"/>
      <c r="AA10" s="96"/>
      <c r="AB10" s="96"/>
      <c r="AC10" s="96"/>
      <c r="AD10" s="96"/>
      <c r="AE10" s="96"/>
      <c r="AF10" s="97"/>
      <c r="AG10" s="97"/>
      <c r="AH10" s="1"/>
      <c r="AI10" s="96"/>
      <c r="AJ10" s="96"/>
      <c r="AK10" s="96"/>
      <c r="AL10" s="96"/>
      <c r="AM10" s="96"/>
      <c r="AN10" s="96"/>
      <c r="AO10" s="96"/>
      <c r="AP10" s="96"/>
      <c r="AQ10" s="97"/>
      <c r="AR10" s="97"/>
      <c r="AS10" s="1"/>
      <c r="AT10" s="101"/>
      <c r="AU10" s="102"/>
      <c r="AV10" s="102"/>
      <c r="AW10" s="102"/>
      <c r="AX10" s="102"/>
      <c r="AY10" s="102"/>
      <c r="AZ10" s="102"/>
      <c r="BA10" s="102"/>
      <c r="BB10" s="102"/>
      <c r="BC10" s="102"/>
      <c r="BD10" s="102"/>
      <c r="BE10" s="103"/>
      <c r="BF10" s="14"/>
    </row>
    <row r="11" spans="1:58" ht="13" customHeight="1" x14ac:dyDescent="0.2">
      <c r="A11" s="1"/>
      <c r="B11" s="95"/>
      <c r="C11" s="95"/>
      <c r="D11" s="95"/>
      <c r="E11" s="95"/>
      <c r="F11" s="95"/>
      <c r="G11" s="95"/>
      <c r="H11" s="95"/>
      <c r="I11" s="95"/>
      <c r="J11" s="97"/>
      <c r="K11" s="97"/>
      <c r="L11" s="1"/>
      <c r="M11" s="95"/>
      <c r="N11" s="95"/>
      <c r="O11" s="95"/>
      <c r="P11" s="95"/>
      <c r="Q11" s="95"/>
      <c r="R11" s="95"/>
      <c r="S11" s="95"/>
      <c r="T11" s="95"/>
      <c r="U11" s="97"/>
      <c r="V11" s="97"/>
      <c r="W11" s="1"/>
      <c r="X11" s="95"/>
      <c r="Y11" s="95"/>
      <c r="Z11" s="95"/>
      <c r="AA11" s="95"/>
      <c r="AB11" s="95"/>
      <c r="AC11" s="95"/>
      <c r="AD11" s="95"/>
      <c r="AE11" s="95"/>
      <c r="AF11" s="97"/>
      <c r="AG11" s="97"/>
      <c r="AH11" s="1"/>
      <c r="AI11" s="95"/>
      <c r="AJ11" s="95"/>
      <c r="AK11" s="95"/>
      <c r="AL11" s="95"/>
      <c r="AM11" s="95"/>
      <c r="AN11" s="95"/>
      <c r="AO11" s="95"/>
      <c r="AP11" s="95"/>
      <c r="AQ11" s="97"/>
      <c r="AR11" s="97"/>
      <c r="AS11" s="1"/>
      <c r="AT11" s="104"/>
      <c r="AU11" s="105"/>
      <c r="AV11" s="105"/>
      <c r="AW11" s="105"/>
      <c r="AX11" s="105"/>
      <c r="AY11" s="105"/>
      <c r="AZ11" s="105"/>
      <c r="BA11" s="105"/>
      <c r="BB11" s="105"/>
      <c r="BC11" s="105"/>
      <c r="BD11" s="105"/>
      <c r="BE11" s="106"/>
      <c r="BF11" s="14"/>
    </row>
    <row r="12" spans="1:58" ht="13" customHeight="1" x14ac:dyDescent="0.2">
      <c r="A12" s="1"/>
      <c r="B12" s="39"/>
      <c r="C12" s="39"/>
      <c r="D12" s="39"/>
      <c r="E12" s="39"/>
      <c r="F12" s="39"/>
      <c r="G12" s="39"/>
      <c r="H12" s="39"/>
      <c r="I12" s="39"/>
      <c r="J12" s="19"/>
      <c r="K12" s="19"/>
      <c r="L12" s="1"/>
      <c r="M12" s="39"/>
      <c r="N12" s="39"/>
      <c r="O12" s="39"/>
      <c r="P12" s="39"/>
      <c r="Q12" s="39"/>
      <c r="R12" s="39"/>
      <c r="S12" s="39"/>
      <c r="T12" s="39"/>
      <c r="U12" s="19"/>
      <c r="V12" s="19"/>
      <c r="W12" s="1"/>
      <c r="X12" s="96"/>
      <c r="Y12" s="96"/>
      <c r="Z12" s="96"/>
      <c r="AA12" s="96"/>
      <c r="AB12" s="96"/>
      <c r="AC12" s="96"/>
      <c r="AD12" s="96"/>
      <c r="AE12" s="96"/>
      <c r="AF12" s="97"/>
      <c r="AG12" s="97"/>
      <c r="AH12" s="1"/>
      <c r="AI12" s="96"/>
      <c r="AJ12" s="96"/>
      <c r="AK12" s="96"/>
      <c r="AL12" s="96"/>
      <c r="AM12" s="96"/>
      <c r="AN12" s="96"/>
      <c r="AO12" s="96"/>
      <c r="AP12" s="96"/>
      <c r="AQ12" s="97"/>
      <c r="AR12" s="97"/>
      <c r="AS12" s="1"/>
      <c r="AT12" s="96"/>
      <c r="AU12" s="96"/>
      <c r="AV12" s="96"/>
      <c r="AW12" s="96"/>
      <c r="AX12" s="96"/>
      <c r="AY12" s="96"/>
      <c r="AZ12" s="96"/>
      <c r="BA12" s="96"/>
      <c r="BB12" s="97"/>
      <c r="BC12" s="97"/>
      <c r="BD12" s="1"/>
      <c r="BE12" s="13"/>
      <c r="BF12" s="14"/>
    </row>
    <row r="13" spans="1:58" ht="13" customHeight="1" x14ac:dyDescent="0.2">
      <c r="A13" s="1"/>
      <c r="B13" s="10" t="s">
        <v>12</v>
      </c>
      <c r="C13" s="11"/>
      <c r="D13" s="11"/>
      <c r="E13" s="11"/>
      <c r="F13" s="11"/>
      <c r="G13" s="11"/>
      <c r="H13" s="11"/>
      <c r="I13" s="11"/>
      <c r="J13" s="19"/>
      <c r="K13" s="19"/>
      <c r="L13" s="1"/>
      <c r="M13" s="11"/>
      <c r="N13" s="11"/>
      <c r="O13" s="11"/>
      <c r="P13" s="11"/>
      <c r="Q13" s="11"/>
      <c r="R13" s="11"/>
      <c r="S13" s="11"/>
      <c r="T13" s="11"/>
      <c r="U13" s="19"/>
      <c r="V13" s="19"/>
      <c r="W13" s="1"/>
      <c r="X13" s="95"/>
      <c r="Y13" s="95"/>
      <c r="Z13" s="95"/>
      <c r="AA13" s="95"/>
      <c r="AB13" s="95"/>
      <c r="AC13" s="95"/>
      <c r="AD13" s="95"/>
      <c r="AE13" s="95"/>
      <c r="AF13" s="97"/>
      <c r="AG13" s="97"/>
      <c r="AH13" s="1"/>
      <c r="AI13" s="95"/>
      <c r="AJ13" s="95"/>
      <c r="AK13" s="95"/>
      <c r="AL13" s="95"/>
      <c r="AM13" s="95"/>
      <c r="AN13" s="95"/>
      <c r="AO13" s="95"/>
      <c r="AP13" s="95"/>
      <c r="AQ13" s="97"/>
      <c r="AR13" s="97"/>
      <c r="AS13" s="1"/>
      <c r="AT13" s="95"/>
      <c r="AU13" s="95"/>
      <c r="AV13" s="95"/>
      <c r="AW13" s="95"/>
      <c r="AX13" s="95"/>
      <c r="AY13" s="95"/>
      <c r="AZ13" s="95"/>
      <c r="BA13" s="95"/>
      <c r="BB13" s="97"/>
      <c r="BC13" s="97"/>
      <c r="BD13" s="1"/>
      <c r="BE13" s="11"/>
      <c r="BF13" s="14"/>
    </row>
    <row r="14" spans="1:58" ht="13" customHeight="1" x14ac:dyDescent="0.2">
      <c r="A14" s="1"/>
      <c r="B14" s="107" t="s">
        <v>139</v>
      </c>
      <c r="C14" s="108"/>
      <c r="D14" s="108"/>
      <c r="E14" s="108"/>
      <c r="F14" s="108"/>
      <c r="G14" s="108"/>
      <c r="H14" s="108"/>
      <c r="I14" s="109"/>
      <c r="J14" s="88"/>
      <c r="K14" s="89"/>
      <c r="L14" s="1"/>
      <c r="M14" s="107" t="s">
        <v>140</v>
      </c>
      <c r="N14" s="108"/>
      <c r="O14" s="108"/>
      <c r="P14" s="108"/>
      <c r="Q14" s="108"/>
      <c r="R14" s="108"/>
      <c r="S14" s="108"/>
      <c r="T14" s="109"/>
      <c r="U14" s="88"/>
      <c r="V14" s="89"/>
      <c r="W14" s="1"/>
      <c r="X14" s="96"/>
      <c r="Y14" s="96"/>
      <c r="Z14" s="96"/>
      <c r="AA14" s="96"/>
      <c r="AB14" s="96"/>
      <c r="AC14" s="96"/>
      <c r="AD14" s="96"/>
      <c r="AE14" s="96"/>
      <c r="AF14" s="97"/>
      <c r="AG14" s="97"/>
      <c r="AH14" s="1"/>
      <c r="AI14" s="107" t="s">
        <v>148</v>
      </c>
      <c r="AJ14" s="108"/>
      <c r="AK14" s="108"/>
      <c r="AL14" s="108"/>
      <c r="AM14" s="108"/>
      <c r="AN14" s="108"/>
      <c r="AO14" s="108"/>
      <c r="AP14" s="109"/>
      <c r="AQ14" s="88"/>
      <c r="AR14" s="89"/>
      <c r="AS14" s="1"/>
      <c r="AT14" s="110"/>
      <c r="AU14" s="111"/>
      <c r="AV14" s="111"/>
      <c r="AW14" s="111"/>
      <c r="AX14" s="111"/>
      <c r="AY14" s="111"/>
      <c r="AZ14" s="111"/>
      <c r="BA14" s="112"/>
      <c r="BB14" s="88"/>
      <c r="BC14" s="89"/>
      <c r="BD14" s="1"/>
      <c r="BE14" s="1"/>
    </row>
    <row r="15" spans="1:58" ht="13" customHeight="1" x14ac:dyDescent="0.2">
      <c r="A15" s="1"/>
      <c r="B15" s="92" t="s">
        <v>141</v>
      </c>
      <c r="C15" s="93"/>
      <c r="D15" s="93"/>
      <c r="E15" s="93"/>
      <c r="F15" s="93"/>
      <c r="G15" s="93"/>
      <c r="H15" s="93"/>
      <c r="I15" s="94"/>
      <c r="J15" s="90"/>
      <c r="K15" s="91"/>
      <c r="L15" s="1"/>
      <c r="M15" s="92" t="s">
        <v>142</v>
      </c>
      <c r="N15" s="93"/>
      <c r="O15" s="93"/>
      <c r="P15" s="93"/>
      <c r="Q15" s="93"/>
      <c r="R15" s="93"/>
      <c r="S15" s="93"/>
      <c r="T15" s="94"/>
      <c r="U15" s="90"/>
      <c r="V15" s="91"/>
      <c r="W15" s="1"/>
      <c r="X15" s="95"/>
      <c r="Y15" s="95"/>
      <c r="Z15" s="95"/>
      <c r="AA15" s="95"/>
      <c r="AB15" s="95"/>
      <c r="AC15" s="95"/>
      <c r="AD15" s="95"/>
      <c r="AE15" s="95"/>
      <c r="AF15" s="97"/>
      <c r="AG15" s="97"/>
      <c r="AH15" s="1"/>
      <c r="AI15" s="92" t="s">
        <v>149</v>
      </c>
      <c r="AJ15" s="93"/>
      <c r="AK15" s="93"/>
      <c r="AL15" s="93"/>
      <c r="AM15" s="93"/>
      <c r="AN15" s="93"/>
      <c r="AO15" s="93"/>
      <c r="AP15" s="94"/>
      <c r="AQ15" s="90"/>
      <c r="AR15" s="91"/>
      <c r="AS15" s="1"/>
      <c r="AT15" s="113"/>
      <c r="AU15" s="114"/>
      <c r="AV15" s="114"/>
      <c r="AW15" s="114"/>
      <c r="AX15" s="114"/>
      <c r="AY15" s="114"/>
      <c r="AZ15" s="114"/>
      <c r="BA15" s="115"/>
      <c r="BB15" s="90"/>
      <c r="BC15" s="91"/>
      <c r="BD15" s="11"/>
      <c r="BE15" s="1"/>
    </row>
    <row r="16" spans="1:58" ht="5" customHeight="1" x14ac:dyDescent="0.2">
      <c r="A16" s="1"/>
      <c r="B16" s="11"/>
      <c r="C16" s="11"/>
      <c r="D16" s="11"/>
      <c r="E16" s="11"/>
      <c r="F16" s="11"/>
      <c r="G16" s="11"/>
      <c r="H16" s="11"/>
      <c r="I16" s="11"/>
      <c r="J16" s="15"/>
      <c r="K16" s="15"/>
      <c r="L16" s="1"/>
      <c r="M16" s="11"/>
      <c r="N16" s="11"/>
      <c r="O16" s="11"/>
      <c r="P16" s="11"/>
      <c r="Q16" s="11"/>
      <c r="R16" s="11"/>
      <c r="S16" s="11"/>
      <c r="T16" s="11"/>
      <c r="U16" s="15"/>
      <c r="V16" s="15"/>
      <c r="W16" s="1"/>
      <c r="X16" s="11"/>
      <c r="Y16" s="11"/>
      <c r="Z16" s="11"/>
      <c r="AA16" s="11"/>
      <c r="AB16" s="11"/>
      <c r="AC16" s="11"/>
      <c r="AD16" s="11"/>
      <c r="AE16" s="11"/>
      <c r="AF16" s="15"/>
      <c r="AG16" s="15"/>
      <c r="AH16" s="1"/>
      <c r="AI16" s="11"/>
      <c r="AJ16" s="11"/>
      <c r="AK16" s="11"/>
      <c r="AL16" s="11"/>
      <c r="AM16" s="11"/>
      <c r="AN16" s="11"/>
      <c r="AO16" s="11"/>
      <c r="AP16" s="11"/>
      <c r="AQ16" s="15"/>
      <c r="AR16" s="15"/>
      <c r="AS16" s="1"/>
      <c r="AT16" s="16"/>
      <c r="AU16" s="16"/>
      <c r="AV16" s="16"/>
      <c r="AW16" s="16"/>
      <c r="AX16" s="16"/>
      <c r="AY16" s="16"/>
      <c r="AZ16" s="16"/>
      <c r="BA16" s="16"/>
      <c r="BB16" s="15"/>
      <c r="BC16" s="15"/>
      <c r="BD16" s="11"/>
      <c r="BE16" s="1"/>
    </row>
    <row r="17" spans="1:57" x14ac:dyDescent="0.2">
      <c r="A17" s="1"/>
      <c r="B17" s="10" t="s">
        <v>13</v>
      </c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7"/>
      <c r="O17" s="12" t="str">
        <f ca="1">IF($M$51&gt;1,"Bitte nur eine Wettkampfklasse auswählen!","")</f>
        <v/>
      </c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8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</row>
    <row r="18" spans="1:57" ht="13" customHeight="1" x14ac:dyDescent="0.2">
      <c r="A18" s="1"/>
      <c r="B18" s="85">
        <v>10</v>
      </c>
      <c r="C18" s="86"/>
      <c r="D18" s="86"/>
      <c r="E18" s="86"/>
      <c r="F18" s="86"/>
      <c r="G18" s="86"/>
      <c r="H18" s="86"/>
      <c r="I18" s="87"/>
      <c r="J18" s="88"/>
      <c r="K18" s="89"/>
      <c r="L18" s="1"/>
      <c r="M18" s="85">
        <v>11</v>
      </c>
      <c r="N18" s="86"/>
      <c r="O18" s="86"/>
      <c r="P18" s="86"/>
      <c r="Q18" s="86"/>
      <c r="R18" s="86"/>
      <c r="S18" s="86"/>
      <c r="T18" s="87"/>
      <c r="U18" s="88"/>
      <c r="V18" s="89"/>
      <c r="W18" s="1"/>
      <c r="X18" s="85">
        <v>18</v>
      </c>
      <c r="Y18" s="86"/>
      <c r="Z18" s="86"/>
      <c r="AA18" s="86"/>
      <c r="AB18" s="86"/>
      <c r="AC18" s="86"/>
      <c r="AD18" s="86"/>
      <c r="AE18" s="87"/>
      <c r="AF18" s="88"/>
      <c r="AG18" s="89"/>
      <c r="AH18" s="1"/>
      <c r="AI18" s="85">
        <v>30</v>
      </c>
      <c r="AJ18" s="86"/>
      <c r="AK18" s="86"/>
      <c r="AL18" s="86"/>
      <c r="AM18" s="86"/>
      <c r="AN18" s="86"/>
      <c r="AO18" s="86"/>
      <c r="AP18" s="87"/>
      <c r="AQ18" s="88"/>
      <c r="AR18" s="89"/>
      <c r="AS18" s="1"/>
      <c r="AT18" s="41"/>
      <c r="AU18" s="41"/>
      <c r="AV18" s="41"/>
      <c r="AW18" s="41"/>
      <c r="AX18" s="41"/>
      <c r="AY18" s="41"/>
      <c r="AZ18" s="41"/>
      <c r="BA18" s="41"/>
      <c r="BB18" s="41"/>
      <c r="BC18" s="41"/>
      <c r="BD18" s="41"/>
      <c r="BE18" s="41"/>
    </row>
    <row r="19" spans="1:57" ht="13" customHeight="1" x14ac:dyDescent="0.2">
      <c r="A19" s="1"/>
      <c r="B19" s="92" t="s">
        <v>15</v>
      </c>
      <c r="C19" s="93"/>
      <c r="D19" s="93"/>
      <c r="E19" s="93"/>
      <c r="F19" s="93"/>
      <c r="G19" s="93"/>
      <c r="H19" s="93"/>
      <c r="I19" s="94"/>
      <c r="J19" s="90"/>
      <c r="K19" s="91"/>
      <c r="L19" s="1"/>
      <c r="M19" s="92" t="s">
        <v>16</v>
      </c>
      <c r="N19" s="93"/>
      <c r="O19" s="93"/>
      <c r="P19" s="93"/>
      <c r="Q19" s="93"/>
      <c r="R19" s="93"/>
      <c r="S19" s="93"/>
      <c r="T19" s="94"/>
      <c r="U19" s="90"/>
      <c r="V19" s="91"/>
      <c r="W19" s="1"/>
      <c r="X19" s="92" t="s">
        <v>157</v>
      </c>
      <c r="Y19" s="93"/>
      <c r="Z19" s="93"/>
      <c r="AA19" s="93"/>
      <c r="AB19" s="93"/>
      <c r="AC19" s="93"/>
      <c r="AD19" s="93"/>
      <c r="AE19" s="94"/>
      <c r="AF19" s="90"/>
      <c r="AG19" s="91"/>
      <c r="AH19" s="1"/>
      <c r="AI19" s="92" t="s">
        <v>25</v>
      </c>
      <c r="AJ19" s="93"/>
      <c r="AK19" s="93"/>
      <c r="AL19" s="93"/>
      <c r="AM19" s="93"/>
      <c r="AN19" s="93"/>
      <c r="AO19" s="93"/>
      <c r="AP19" s="94"/>
      <c r="AQ19" s="90"/>
      <c r="AR19" s="91"/>
      <c r="AS19" s="1"/>
      <c r="AT19" s="41"/>
      <c r="AU19" s="41"/>
      <c r="AV19" s="41"/>
      <c r="AW19" s="41"/>
      <c r="AX19" s="41"/>
      <c r="AY19" s="41"/>
      <c r="AZ19" s="41"/>
      <c r="BA19" s="41"/>
      <c r="BB19" s="41"/>
      <c r="BC19" s="41"/>
      <c r="BD19" s="41"/>
      <c r="BE19" s="41"/>
    </row>
    <row r="20" spans="1:57" ht="13" customHeight="1" x14ac:dyDescent="0.2">
      <c r="A20" s="1"/>
      <c r="B20" s="85">
        <v>12</v>
      </c>
      <c r="C20" s="86"/>
      <c r="D20" s="86"/>
      <c r="E20" s="86"/>
      <c r="F20" s="86"/>
      <c r="G20" s="86"/>
      <c r="H20" s="86"/>
      <c r="I20" s="87"/>
      <c r="J20" s="88"/>
      <c r="K20" s="89"/>
      <c r="L20" s="1"/>
      <c r="M20" s="85">
        <v>13</v>
      </c>
      <c r="N20" s="86"/>
      <c r="O20" s="86"/>
      <c r="P20" s="86"/>
      <c r="Q20" s="86"/>
      <c r="R20" s="86"/>
      <c r="S20" s="86"/>
      <c r="T20" s="87"/>
      <c r="U20" s="88"/>
      <c r="V20" s="89"/>
      <c r="W20" s="1"/>
      <c r="X20" s="85">
        <v>19</v>
      </c>
      <c r="Y20" s="86"/>
      <c r="Z20" s="86"/>
      <c r="AA20" s="86"/>
      <c r="AB20" s="86"/>
      <c r="AC20" s="86"/>
      <c r="AD20" s="86"/>
      <c r="AE20" s="87"/>
      <c r="AF20" s="88"/>
      <c r="AG20" s="89"/>
      <c r="AH20" s="1"/>
      <c r="AI20" s="85">
        <v>31</v>
      </c>
      <c r="AJ20" s="86"/>
      <c r="AK20" s="86"/>
      <c r="AL20" s="86"/>
      <c r="AM20" s="86"/>
      <c r="AN20" s="86"/>
      <c r="AO20" s="86"/>
      <c r="AP20" s="87"/>
      <c r="AQ20" s="88"/>
      <c r="AR20" s="89"/>
      <c r="AS20" s="1"/>
      <c r="AT20" s="41"/>
      <c r="AU20" s="41"/>
      <c r="AV20" s="41"/>
      <c r="AW20" s="41"/>
      <c r="AX20" s="41"/>
      <c r="AY20" s="41"/>
      <c r="AZ20" s="41"/>
      <c r="BA20" s="41"/>
      <c r="BB20" s="41"/>
      <c r="BC20" s="41"/>
      <c r="BD20" s="41"/>
      <c r="BE20" s="41"/>
    </row>
    <row r="21" spans="1:57" ht="13" customHeight="1" x14ac:dyDescent="0.2">
      <c r="A21" s="1"/>
      <c r="B21" s="92" t="s">
        <v>19</v>
      </c>
      <c r="C21" s="93"/>
      <c r="D21" s="93"/>
      <c r="E21" s="93"/>
      <c r="F21" s="93"/>
      <c r="G21" s="93"/>
      <c r="H21" s="93"/>
      <c r="I21" s="94"/>
      <c r="J21" s="90"/>
      <c r="K21" s="91"/>
      <c r="L21" s="1"/>
      <c r="M21" s="92" t="s">
        <v>20</v>
      </c>
      <c r="N21" s="93"/>
      <c r="O21" s="93"/>
      <c r="P21" s="93"/>
      <c r="Q21" s="93"/>
      <c r="R21" s="93"/>
      <c r="S21" s="93"/>
      <c r="T21" s="94"/>
      <c r="U21" s="90"/>
      <c r="V21" s="91"/>
      <c r="W21" s="1"/>
      <c r="X21" s="92" t="s">
        <v>158</v>
      </c>
      <c r="Y21" s="93"/>
      <c r="Z21" s="93"/>
      <c r="AA21" s="93"/>
      <c r="AB21" s="93"/>
      <c r="AC21" s="93"/>
      <c r="AD21" s="93"/>
      <c r="AE21" s="94"/>
      <c r="AF21" s="90"/>
      <c r="AG21" s="91"/>
      <c r="AH21" s="1"/>
      <c r="AI21" s="92" t="s">
        <v>29</v>
      </c>
      <c r="AJ21" s="93"/>
      <c r="AK21" s="93"/>
      <c r="AL21" s="93"/>
      <c r="AM21" s="93"/>
      <c r="AN21" s="93"/>
      <c r="AO21" s="93"/>
      <c r="AP21" s="94"/>
      <c r="AQ21" s="90"/>
      <c r="AR21" s="91"/>
      <c r="AS21" s="1"/>
      <c r="AT21" s="41"/>
      <c r="AU21" s="41"/>
      <c r="AV21" s="41"/>
      <c r="AW21" s="41"/>
      <c r="AX21" s="41"/>
      <c r="AY21" s="41"/>
      <c r="AZ21" s="41"/>
      <c r="BA21" s="41"/>
      <c r="BB21" s="41"/>
      <c r="BC21" s="41"/>
      <c r="BD21" s="41"/>
      <c r="BE21" s="41"/>
    </row>
    <row r="22" spans="1:57" ht="13" customHeight="1" x14ac:dyDescent="0.2">
      <c r="A22" s="1"/>
      <c r="B22" s="85">
        <v>14</v>
      </c>
      <c r="C22" s="86"/>
      <c r="D22" s="86"/>
      <c r="E22" s="86"/>
      <c r="F22" s="86"/>
      <c r="G22" s="86"/>
      <c r="H22" s="86"/>
      <c r="I22" s="87"/>
      <c r="J22" s="88"/>
      <c r="K22" s="89"/>
      <c r="L22" s="1"/>
      <c r="M22" s="85">
        <v>15</v>
      </c>
      <c r="N22" s="86"/>
      <c r="O22" s="86"/>
      <c r="P22" s="86"/>
      <c r="Q22" s="86"/>
      <c r="R22" s="86"/>
      <c r="S22" s="86"/>
      <c r="T22" s="87"/>
      <c r="U22" s="88"/>
      <c r="V22" s="89"/>
      <c r="W22" s="1"/>
      <c r="X22" s="85">
        <v>20</v>
      </c>
      <c r="Y22" s="86"/>
      <c r="Z22" s="86"/>
      <c r="AA22" s="86"/>
      <c r="AB22" s="86"/>
      <c r="AC22" s="86"/>
      <c r="AD22" s="86"/>
      <c r="AE22" s="87"/>
      <c r="AF22" s="88"/>
      <c r="AG22" s="89"/>
      <c r="AH22" s="1"/>
      <c r="AI22" s="85">
        <v>40</v>
      </c>
      <c r="AJ22" s="86"/>
      <c r="AK22" s="86"/>
      <c r="AL22" s="86"/>
      <c r="AM22" s="86"/>
      <c r="AN22" s="86"/>
      <c r="AO22" s="86"/>
      <c r="AP22" s="87"/>
      <c r="AQ22" s="88"/>
      <c r="AR22" s="89"/>
      <c r="AS22" s="1"/>
      <c r="AT22" s="85">
        <v>42</v>
      </c>
      <c r="AU22" s="86"/>
      <c r="AV22" s="86"/>
      <c r="AW22" s="86"/>
      <c r="AX22" s="86"/>
      <c r="AY22" s="86"/>
      <c r="AZ22" s="86"/>
      <c r="BA22" s="87"/>
      <c r="BB22" s="88"/>
      <c r="BC22" s="89"/>
      <c r="BD22" s="40"/>
      <c r="BE22" s="40"/>
    </row>
    <row r="23" spans="1:57" ht="13" customHeight="1" x14ac:dyDescent="0.2">
      <c r="A23" s="1"/>
      <c r="B23" s="92" t="s">
        <v>23</v>
      </c>
      <c r="C23" s="93"/>
      <c r="D23" s="93"/>
      <c r="E23" s="93"/>
      <c r="F23" s="93"/>
      <c r="G23" s="93"/>
      <c r="H23" s="93"/>
      <c r="I23" s="94"/>
      <c r="J23" s="90"/>
      <c r="K23" s="91"/>
      <c r="L23" s="1"/>
      <c r="M23" s="92" t="s">
        <v>24</v>
      </c>
      <c r="N23" s="93"/>
      <c r="O23" s="93"/>
      <c r="P23" s="93"/>
      <c r="Q23" s="93"/>
      <c r="R23" s="93"/>
      <c r="S23" s="93"/>
      <c r="T23" s="94"/>
      <c r="U23" s="90"/>
      <c r="V23" s="91"/>
      <c r="W23" s="1"/>
      <c r="X23" s="92" t="s">
        <v>17</v>
      </c>
      <c r="Y23" s="93"/>
      <c r="Z23" s="93"/>
      <c r="AA23" s="93"/>
      <c r="AB23" s="93"/>
      <c r="AC23" s="93"/>
      <c r="AD23" s="93"/>
      <c r="AE23" s="94"/>
      <c r="AF23" s="90"/>
      <c r="AG23" s="91"/>
      <c r="AH23" s="1"/>
      <c r="AI23" s="92" t="s">
        <v>18</v>
      </c>
      <c r="AJ23" s="93"/>
      <c r="AK23" s="93"/>
      <c r="AL23" s="93"/>
      <c r="AM23" s="93"/>
      <c r="AN23" s="93"/>
      <c r="AO23" s="93"/>
      <c r="AP23" s="94"/>
      <c r="AQ23" s="90"/>
      <c r="AR23" s="91"/>
      <c r="AS23" s="1"/>
      <c r="AT23" s="92" t="s">
        <v>26</v>
      </c>
      <c r="AU23" s="93"/>
      <c r="AV23" s="93"/>
      <c r="AW23" s="93"/>
      <c r="AX23" s="93"/>
      <c r="AY23" s="93"/>
      <c r="AZ23" s="93"/>
      <c r="BA23" s="94"/>
      <c r="BB23" s="90"/>
      <c r="BC23" s="91"/>
      <c r="BD23" s="40"/>
      <c r="BE23" s="40"/>
    </row>
    <row r="24" spans="1:57" ht="13" customHeight="1" x14ac:dyDescent="0.2">
      <c r="A24" s="1"/>
      <c r="B24" s="85">
        <v>16</v>
      </c>
      <c r="C24" s="86"/>
      <c r="D24" s="86"/>
      <c r="E24" s="86"/>
      <c r="F24" s="86"/>
      <c r="G24" s="86"/>
      <c r="H24" s="86"/>
      <c r="I24" s="87"/>
      <c r="J24" s="88"/>
      <c r="K24" s="89"/>
      <c r="L24" s="1"/>
      <c r="M24" s="85">
        <v>17</v>
      </c>
      <c r="N24" s="86"/>
      <c r="O24" s="86"/>
      <c r="P24" s="86"/>
      <c r="Q24" s="86"/>
      <c r="R24" s="86"/>
      <c r="S24" s="86"/>
      <c r="T24" s="87"/>
      <c r="U24" s="88"/>
      <c r="V24" s="89"/>
      <c r="W24" s="17"/>
      <c r="X24" s="85">
        <v>21</v>
      </c>
      <c r="Y24" s="86"/>
      <c r="Z24" s="86"/>
      <c r="AA24" s="86"/>
      <c r="AB24" s="86"/>
      <c r="AC24" s="86"/>
      <c r="AD24" s="86"/>
      <c r="AE24" s="87"/>
      <c r="AF24" s="88"/>
      <c r="AG24" s="89"/>
      <c r="AH24" s="1"/>
      <c r="AI24" s="85">
        <v>41</v>
      </c>
      <c r="AJ24" s="86"/>
      <c r="AK24" s="86"/>
      <c r="AL24" s="86"/>
      <c r="AM24" s="86"/>
      <c r="AN24" s="86"/>
      <c r="AO24" s="86"/>
      <c r="AP24" s="87"/>
      <c r="AQ24" s="88"/>
      <c r="AR24" s="89"/>
      <c r="AS24" s="1"/>
      <c r="AT24" s="85">
        <v>43</v>
      </c>
      <c r="AU24" s="86"/>
      <c r="AV24" s="86"/>
      <c r="AW24" s="86"/>
      <c r="AX24" s="86"/>
      <c r="AY24" s="86"/>
      <c r="AZ24" s="86"/>
      <c r="BA24" s="87"/>
      <c r="BB24" s="88"/>
      <c r="BC24" s="89"/>
      <c r="BD24" s="40"/>
      <c r="BE24" s="40"/>
    </row>
    <row r="25" spans="1:57" ht="13" customHeight="1" x14ac:dyDescent="0.2">
      <c r="A25" s="1"/>
      <c r="B25" s="92" t="s">
        <v>27</v>
      </c>
      <c r="C25" s="93"/>
      <c r="D25" s="93"/>
      <c r="E25" s="93"/>
      <c r="F25" s="93"/>
      <c r="G25" s="93"/>
      <c r="H25" s="93"/>
      <c r="I25" s="94"/>
      <c r="J25" s="90"/>
      <c r="K25" s="91"/>
      <c r="L25" s="1"/>
      <c r="M25" s="92" t="s">
        <v>28</v>
      </c>
      <c r="N25" s="93"/>
      <c r="O25" s="93"/>
      <c r="P25" s="93"/>
      <c r="Q25" s="93"/>
      <c r="R25" s="93"/>
      <c r="S25" s="93"/>
      <c r="T25" s="94"/>
      <c r="U25" s="90"/>
      <c r="V25" s="91"/>
      <c r="W25" s="17"/>
      <c r="X25" s="92" t="s">
        <v>21</v>
      </c>
      <c r="Y25" s="93"/>
      <c r="Z25" s="93"/>
      <c r="AA25" s="93"/>
      <c r="AB25" s="93"/>
      <c r="AC25" s="93"/>
      <c r="AD25" s="93"/>
      <c r="AE25" s="94"/>
      <c r="AF25" s="90"/>
      <c r="AG25" s="91"/>
      <c r="AH25" s="1"/>
      <c r="AI25" s="92" t="s">
        <v>22</v>
      </c>
      <c r="AJ25" s="93"/>
      <c r="AK25" s="93"/>
      <c r="AL25" s="93"/>
      <c r="AM25" s="93"/>
      <c r="AN25" s="93"/>
      <c r="AO25" s="93"/>
      <c r="AP25" s="94"/>
      <c r="AQ25" s="90"/>
      <c r="AR25" s="91"/>
      <c r="AS25" s="1"/>
      <c r="AT25" s="92" t="s">
        <v>30</v>
      </c>
      <c r="AU25" s="93"/>
      <c r="AV25" s="93"/>
      <c r="AW25" s="93"/>
      <c r="AX25" s="93"/>
      <c r="AY25" s="93"/>
      <c r="AZ25" s="93"/>
      <c r="BA25" s="94"/>
      <c r="BB25" s="90"/>
      <c r="BC25" s="91"/>
      <c r="BD25" s="40"/>
      <c r="BE25" s="40"/>
    </row>
    <row r="26" spans="1:57" ht="5" customHeight="1" x14ac:dyDescent="0.2">
      <c r="A26" s="13"/>
      <c r="B26" s="19"/>
      <c r="C26" s="11"/>
      <c r="D26" s="13"/>
      <c r="E26" s="19"/>
      <c r="F26" s="11"/>
      <c r="G26" s="13"/>
      <c r="H26" s="19"/>
      <c r="I26" s="11"/>
      <c r="J26" s="13"/>
      <c r="K26" s="19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</row>
    <row r="27" spans="1:57" ht="14" customHeight="1" x14ac:dyDescent="0.2">
      <c r="A27" s="11"/>
      <c r="B27" s="10" t="s">
        <v>31</v>
      </c>
      <c r="C27" s="20"/>
      <c r="D27" s="21"/>
      <c r="E27" s="22"/>
      <c r="F27" s="20"/>
      <c r="G27" s="21"/>
      <c r="H27" s="10" t="s">
        <v>32</v>
      </c>
      <c r="I27" s="20"/>
      <c r="J27" s="21"/>
      <c r="K27" s="22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 t="s">
        <v>33</v>
      </c>
      <c r="AJ27" s="10"/>
      <c r="AK27" s="10"/>
      <c r="AL27" s="10"/>
      <c r="AM27" s="10"/>
      <c r="AN27" s="10"/>
      <c r="AO27" s="10"/>
      <c r="AP27" s="1"/>
      <c r="AQ27" s="1"/>
      <c r="AR27" s="1"/>
      <c r="AS27" s="1"/>
      <c r="AT27" s="1"/>
      <c r="AU27" s="1"/>
      <c r="AV27" s="23" t="str">
        <f ca="1">IF($G$53,"Bitte nur Mannschaft oder Einzel auswählen!","")</f>
        <v/>
      </c>
      <c r="AW27" s="1"/>
      <c r="AX27" s="1"/>
      <c r="AY27" s="1"/>
      <c r="AZ27" s="1"/>
      <c r="BA27" s="1"/>
      <c r="BB27" s="1"/>
      <c r="BC27" s="1"/>
      <c r="BD27" s="1"/>
      <c r="BE27" s="1"/>
    </row>
    <row r="28" spans="1:57" ht="14" customHeight="1" x14ac:dyDescent="0.2">
      <c r="A28" s="13"/>
      <c r="B28" s="122" t="str">
        <f ca="1">IF(ISBLANK(INDIRECT("'Kopfdaten'"&amp;$A$59&amp;"D6")),"",INDIRECT("'Kopfdaten'"&amp;$A$59&amp;"D6"))</f>
        <v/>
      </c>
      <c r="C28" s="123"/>
      <c r="D28" s="123"/>
      <c r="E28" s="123"/>
      <c r="F28" s="124"/>
      <c r="G28" s="13"/>
      <c r="H28" s="128" t="str">
        <f ca="1">IF(ISBLANK(INDIRECT("'Kopfdaten'"&amp;$A$59&amp;"I6")),"",INDIRECT("'Kopfdaten'"&amp;$A$59&amp;"I6"))</f>
        <v/>
      </c>
      <c r="I28" s="129"/>
      <c r="J28" s="129"/>
      <c r="K28" s="129"/>
      <c r="L28" s="129"/>
      <c r="M28" s="129"/>
      <c r="N28" s="129"/>
      <c r="O28" s="129"/>
      <c r="P28" s="129"/>
      <c r="Q28" s="129"/>
      <c r="R28" s="129"/>
      <c r="S28" s="129"/>
      <c r="T28" s="129"/>
      <c r="U28" s="129"/>
      <c r="V28" s="129"/>
      <c r="W28" s="129"/>
      <c r="X28" s="129"/>
      <c r="Y28" s="129"/>
      <c r="Z28" s="129"/>
      <c r="AA28" s="129"/>
      <c r="AB28" s="129"/>
      <c r="AC28" s="129"/>
      <c r="AD28" s="129"/>
      <c r="AE28" s="132"/>
      <c r="AF28" s="133"/>
      <c r="AG28" s="133"/>
      <c r="AH28" s="1"/>
      <c r="AI28" s="134" t="s">
        <v>34</v>
      </c>
      <c r="AJ28" s="134"/>
      <c r="AK28" s="134"/>
      <c r="AL28" s="134"/>
      <c r="AM28" s="134"/>
      <c r="AN28" s="134"/>
      <c r="AO28" s="134"/>
      <c r="AP28" s="134"/>
      <c r="AQ28" s="88"/>
      <c r="AR28" s="89"/>
      <c r="AS28" s="1"/>
      <c r="AT28" s="134" t="s">
        <v>35</v>
      </c>
      <c r="AU28" s="134"/>
      <c r="AV28" s="134"/>
      <c r="AW28" s="134"/>
      <c r="AX28" s="134"/>
      <c r="AY28" s="134"/>
      <c r="AZ28" s="134"/>
      <c r="BA28" s="134"/>
      <c r="BB28" s="88"/>
      <c r="BC28" s="89"/>
      <c r="BD28" s="1"/>
      <c r="BE28" s="1"/>
    </row>
    <row r="29" spans="1:57" ht="14" customHeight="1" x14ac:dyDescent="0.2">
      <c r="A29" s="11"/>
      <c r="B29" s="125"/>
      <c r="C29" s="126"/>
      <c r="D29" s="126"/>
      <c r="E29" s="126"/>
      <c r="F29" s="127"/>
      <c r="G29" s="11"/>
      <c r="H29" s="130"/>
      <c r="I29" s="131"/>
      <c r="J29" s="131"/>
      <c r="K29" s="131"/>
      <c r="L29" s="131"/>
      <c r="M29" s="131"/>
      <c r="N29" s="131"/>
      <c r="O29" s="131"/>
      <c r="P29" s="131"/>
      <c r="Q29" s="131"/>
      <c r="R29" s="131"/>
      <c r="S29" s="131"/>
      <c r="T29" s="131"/>
      <c r="U29" s="131"/>
      <c r="V29" s="131"/>
      <c r="W29" s="131"/>
      <c r="X29" s="131"/>
      <c r="Y29" s="131"/>
      <c r="Z29" s="131"/>
      <c r="AA29" s="131"/>
      <c r="AB29" s="131"/>
      <c r="AC29" s="131"/>
      <c r="AD29" s="131"/>
      <c r="AE29" s="132"/>
      <c r="AF29" s="133"/>
      <c r="AG29" s="133"/>
      <c r="AH29" s="1"/>
      <c r="AI29" s="134"/>
      <c r="AJ29" s="134"/>
      <c r="AK29" s="134"/>
      <c r="AL29" s="134"/>
      <c r="AM29" s="134"/>
      <c r="AN29" s="134"/>
      <c r="AO29" s="134"/>
      <c r="AP29" s="134"/>
      <c r="AQ29" s="90"/>
      <c r="AR29" s="91"/>
      <c r="AS29" s="1"/>
      <c r="AT29" s="134"/>
      <c r="AU29" s="134"/>
      <c r="AV29" s="134"/>
      <c r="AW29" s="134"/>
      <c r="AX29" s="134"/>
      <c r="AY29" s="134"/>
      <c r="AZ29" s="134"/>
      <c r="BA29" s="134"/>
      <c r="BB29" s="90"/>
      <c r="BC29" s="91"/>
      <c r="BD29" s="1"/>
      <c r="BE29" s="1"/>
    </row>
    <row r="30" spans="1:57" ht="5" customHeight="1" x14ac:dyDescent="0.2">
      <c r="A30" s="13"/>
      <c r="B30" s="19"/>
      <c r="C30" s="11"/>
      <c r="D30" s="13"/>
      <c r="E30" s="19"/>
      <c r="F30" s="11"/>
      <c r="G30" s="13"/>
      <c r="H30" s="19"/>
      <c r="I30" s="11"/>
      <c r="J30" s="13"/>
      <c r="K30" s="19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</row>
    <row r="31" spans="1:57" ht="14" customHeight="1" x14ac:dyDescent="0.2">
      <c r="A31" s="11"/>
      <c r="B31" s="10" t="s">
        <v>36</v>
      </c>
      <c r="C31" s="20"/>
      <c r="D31" s="21"/>
      <c r="E31" s="22"/>
      <c r="F31" s="20"/>
      <c r="G31" s="21"/>
      <c r="H31" s="10" t="s">
        <v>37</v>
      </c>
      <c r="I31" s="20"/>
      <c r="J31" s="21"/>
      <c r="K31" s="22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24" t="s">
        <v>38</v>
      </c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24" t="s">
        <v>39</v>
      </c>
      <c r="AS31" s="10"/>
      <c r="AT31" s="10"/>
      <c r="AU31" s="10"/>
      <c r="AV31" s="10"/>
      <c r="AW31" s="10"/>
      <c r="AX31" s="10"/>
      <c r="AY31" s="24" t="s">
        <v>147</v>
      </c>
      <c r="AZ31" s="10"/>
      <c r="BA31" s="1"/>
      <c r="BB31" s="1"/>
      <c r="BC31" s="1"/>
      <c r="BD31" s="1"/>
      <c r="BE31" s="1"/>
    </row>
    <row r="32" spans="1:57" s="26" customFormat="1" ht="23" customHeight="1" x14ac:dyDescent="0.2">
      <c r="A32" s="25"/>
      <c r="B32" s="116" t="str">
        <f>IF(ISBLANK($E32),"",$B$28)</f>
        <v/>
      </c>
      <c r="C32" s="117"/>
      <c r="D32" s="117"/>
      <c r="E32" s="118"/>
      <c r="F32" s="118"/>
      <c r="G32" s="119"/>
      <c r="H32" s="120"/>
      <c r="I32" s="120"/>
      <c r="J32" s="120"/>
      <c r="K32" s="120"/>
      <c r="L32" s="120"/>
      <c r="M32" s="120"/>
      <c r="N32" s="120"/>
      <c r="O32" s="120"/>
      <c r="P32" s="120"/>
      <c r="Q32" s="120"/>
      <c r="R32" s="120"/>
      <c r="S32" s="120"/>
      <c r="T32" s="120"/>
      <c r="U32" s="120"/>
      <c r="V32" s="120"/>
      <c r="W32" s="120"/>
      <c r="X32" s="120"/>
      <c r="Y32" s="120"/>
      <c r="Z32" s="120"/>
      <c r="AA32" s="120"/>
      <c r="AB32" s="120"/>
      <c r="AC32" s="120"/>
      <c r="AD32" s="120"/>
      <c r="AE32" s="120"/>
      <c r="AF32" s="120"/>
      <c r="AG32" s="120"/>
      <c r="AH32" s="120"/>
      <c r="AI32" s="120"/>
      <c r="AJ32" s="120"/>
      <c r="AK32" s="120"/>
      <c r="AL32" s="120"/>
      <c r="AM32" s="120"/>
      <c r="AN32" s="120"/>
      <c r="AO32" s="120"/>
      <c r="AP32" s="120"/>
      <c r="AQ32" s="120"/>
      <c r="AR32" s="121"/>
      <c r="AS32" s="121"/>
      <c r="AT32" s="121"/>
      <c r="AU32" s="121"/>
      <c r="AV32" s="121"/>
      <c r="AW32" s="121"/>
      <c r="AX32" s="121"/>
      <c r="AY32" s="121"/>
      <c r="AZ32" s="121"/>
      <c r="BA32" s="121"/>
      <c r="BB32" s="121"/>
      <c r="BC32" s="121"/>
      <c r="BD32" s="121"/>
      <c r="BE32" s="25"/>
    </row>
    <row r="33" spans="1:58" s="26" customFormat="1" ht="23" customHeight="1" x14ac:dyDescent="0.2">
      <c r="A33" s="25"/>
      <c r="B33" s="116" t="str">
        <f t="shared" ref="B33:B34" si="0">IF(ISBLANK($E33),"",$B$28)</f>
        <v/>
      </c>
      <c r="C33" s="117"/>
      <c r="D33" s="117"/>
      <c r="E33" s="118"/>
      <c r="F33" s="118"/>
      <c r="G33" s="119"/>
      <c r="H33" s="120"/>
      <c r="I33" s="120"/>
      <c r="J33" s="120"/>
      <c r="K33" s="120"/>
      <c r="L33" s="120"/>
      <c r="M33" s="120"/>
      <c r="N33" s="120"/>
      <c r="O33" s="120"/>
      <c r="P33" s="120"/>
      <c r="Q33" s="120"/>
      <c r="R33" s="120"/>
      <c r="S33" s="120"/>
      <c r="T33" s="120"/>
      <c r="U33" s="120"/>
      <c r="V33" s="120"/>
      <c r="W33" s="120"/>
      <c r="X33" s="120"/>
      <c r="Y33" s="120"/>
      <c r="Z33" s="120"/>
      <c r="AA33" s="120"/>
      <c r="AB33" s="120"/>
      <c r="AC33" s="120"/>
      <c r="AD33" s="120"/>
      <c r="AE33" s="120"/>
      <c r="AF33" s="120"/>
      <c r="AG33" s="120"/>
      <c r="AH33" s="120"/>
      <c r="AI33" s="120"/>
      <c r="AJ33" s="120"/>
      <c r="AK33" s="120"/>
      <c r="AL33" s="120"/>
      <c r="AM33" s="120"/>
      <c r="AN33" s="120"/>
      <c r="AO33" s="120"/>
      <c r="AP33" s="120"/>
      <c r="AQ33" s="120"/>
      <c r="AR33" s="121"/>
      <c r="AS33" s="121"/>
      <c r="AT33" s="121"/>
      <c r="AU33" s="121"/>
      <c r="AV33" s="121"/>
      <c r="AW33" s="121"/>
      <c r="AX33" s="121"/>
      <c r="AY33" s="121"/>
      <c r="AZ33" s="121"/>
      <c r="BA33" s="121"/>
      <c r="BB33" s="121"/>
      <c r="BC33" s="121"/>
      <c r="BD33" s="121"/>
      <c r="BE33" s="25"/>
    </row>
    <row r="34" spans="1:58" s="26" customFormat="1" ht="23" customHeight="1" x14ac:dyDescent="0.2">
      <c r="A34" s="25"/>
      <c r="B34" s="116" t="str">
        <f t="shared" si="0"/>
        <v/>
      </c>
      <c r="C34" s="117"/>
      <c r="D34" s="117"/>
      <c r="E34" s="118"/>
      <c r="F34" s="118"/>
      <c r="G34" s="119"/>
      <c r="H34" s="120"/>
      <c r="I34" s="120"/>
      <c r="J34" s="120"/>
      <c r="K34" s="120"/>
      <c r="L34" s="120"/>
      <c r="M34" s="120"/>
      <c r="N34" s="120"/>
      <c r="O34" s="120"/>
      <c r="P34" s="120"/>
      <c r="Q34" s="120"/>
      <c r="R34" s="120"/>
      <c r="S34" s="120"/>
      <c r="T34" s="120"/>
      <c r="U34" s="120"/>
      <c r="V34" s="120"/>
      <c r="W34" s="120"/>
      <c r="X34" s="120"/>
      <c r="Y34" s="120"/>
      <c r="Z34" s="120"/>
      <c r="AA34" s="120"/>
      <c r="AB34" s="120"/>
      <c r="AC34" s="120"/>
      <c r="AD34" s="120"/>
      <c r="AE34" s="120"/>
      <c r="AF34" s="120"/>
      <c r="AG34" s="120"/>
      <c r="AH34" s="120"/>
      <c r="AI34" s="120"/>
      <c r="AJ34" s="120"/>
      <c r="AK34" s="120"/>
      <c r="AL34" s="120"/>
      <c r="AM34" s="120"/>
      <c r="AN34" s="120"/>
      <c r="AO34" s="120"/>
      <c r="AP34" s="120"/>
      <c r="AQ34" s="120"/>
      <c r="AR34" s="121"/>
      <c r="AS34" s="121"/>
      <c r="AT34" s="121"/>
      <c r="AU34" s="121"/>
      <c r="AV34" s="121"/>
      <c r="AW34" s="121"/>
      <c r="AX34" s="121"/>
      <c r="AY34" s="121"/>
      <c r="AZ34" s="121"/>
      <c r="BA34" s="121"/>
      <c r="BB34" s="121"/>
      <c r="BC34" s="121"/>
      <c r="BD34" s="121"/>
      <c r="BE34" s="25"/>
    </row>
    <row r="35" spans="1:58" ht="5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</row>
    <row r="36" spans="1:58" ht="20" customHeight="1" x14ac:dyDescent="0.25">
      <c r="A36" s="1"/>
      <c r="B36" s="27" t="s">
        <v>40</v>
      </c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35" t="str">
        <f ca="1">IF(ISBLANK(INDIRECT("'Kopfdaten'"&amp;$A$59&amp;"B10")),"",INDIRECT("'Kopfdaten'"&amp;$A$59&amp;"B10"))</f>
        <v/>
      </c>
      <c r="Q36" s="135"/>
      <c r="R36" s="135"/>
      <c r="S36" s="135"/>
      <c r="T36" s="135"/>
      <c r="U36" s="135"/>
      <c r="V36" s="135"/>
      <c r="W36" s="135"/>
      <c r="X36" s="135"/>
      <c r="Y36" s="135"/>
      <c r="Z36" s="135"/>
      <c r="AA36" s="135"/>
      <c r="AB36" s="135"/>
      <c r="AC36" s="135"/>
      <c r="AD36" s="135"/>
      <c r="AE36" s="135"/>
      <c r="AF36" s="135"/>
      <c r="AG36" s="135"/>
      <c r="AH36" s="135"/>
      <c r="AI36" s="135"/>
      <c r="AJ36" s="135"/>
      <c r="AK36" s="135"/>
      <c r="AL36" s="135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28" t="s">
        <v>41</v>
      </c>
      <c r="AY36" s="136" t="str">
        <f>IF(SUM(AY32:AY34)&gt;0,SUM(AY32:AY34),"")</f>
        <v/>
      </c>
      <c r="AZ36" s="137"/>
      <c r="BA36" s="137"/>
      <c r="BB36" s="137"/>
      <c r="BC36" s="137"/>
      <c r="BD36" s="138"/>
      <c r="BE36" s="1"/>
    </row>
    <row r="37" spans="1:58" x14ac:dyDescent="0.2">
      <c r="A37" s="1"/>
      <c r="B37" s="11" t="s">
        <v>150</v>
      </c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29" t="s">
        <v>159</v>
      </c>
      <c r="BE37" s="1"/>
    </row>
    <row r="39" spans="1:58" x14ac:dyDescent="0.2">
      <c r="A39" s="31"/>
      <c r="B39" s="31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</row>
    <row r="40" spans="1:58" x14ac:dyDescent="0.2">
      <c r="A40" s="35"/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  <c r="AF40" s="35"/>
      <c r="AG40" s="35"/>
      <c r="AH40" s="35"/>
      <c r="AI40" s="35"/>
      <c r="AJ40" s="35"/>
      <c r="AK40" s="35"/>
      <c r="AL40" s="35"/>
      <c r="AM40" s="35"/>
      <c r="AN40" s="35"/>
      <c r="AO40" s="35"/>
      <c r="AP40" s="35"/>
      <c r="AQ40" s="35"/>
      <c r="AR40" s="35"/>
      <c r="AS40" s="35"/>
      <c r="AT40" s="35"/>
      <c r="AU40" s="35"/>
      <c r="AV40" s="35"/>
      <c r="AW40" s="35"/>
      <c r="AX40" s="35"/>
      <c r="AY40" s="35"/>
      <c r="AZ40" s="35"/>
      <c r="BA40" s="35"/>
      <c r="BB40" s="35"/>
      <c r="BC40" s="35"/>
      <c r="BD40" s="35"/>
      <c r="BE40" s="35"/>
      <c r="BF40" s="35"/>
    </row>
    <row r="41" spans="1:58" x14ac:dyDescent="0.2">
      <c r="A41" s="35"/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  <c r="AF41" s="35"/>
      <c r="AG41" s="35"/>
      <c r="AH41" s="35"/>
      <c r="AI41" s="35"/>
      <c r="AJ41" s="35"/>
      <c r="AK41" s="35"/>
      <c r="AL41" s="35"/>
      <c r="AM41" s="35"/>
      <c r="AN41" s="35"/>
      <c r="AO41" s="35"/>
      <c r="AP41" s="35"/>
      <c r="AQ41" s="35"/>
      <c r="AR41" s="35"/>
      <c r="AS41" s="35"/>
      <c r="AT41" s="35"/>
      <c r="AU41" s="35"/>
      <c r="AV41" s="35"/>
      <c r="AW41" s="35"/>
      <c r="AX41" s="35"/>
      <c r="AY41" s="35"/>
      <c r="AZ41" s="35"/>
      <c r="BA41" s="35"/>
      <c r="BB41" s="35"/>
      <c r="BC41" s="35"/>
      <c r="BD41" s="35"/>
      <c r="BE41" s="35"/>
      <c r="BF41" s="35"/>
    </row>
    <row r="42" spans="1:58" x14ac:dyDescent="0.2">
      <c r="A42" s="35"/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  <c r="AF42" s="35"/>
      <c r="AG42" s="35"/>
      <c r="AH42" s="35"/>
      <c r="AI42" s="35"/>
      <c r="AJ42" s="35"/>
      <c r="AK42" s="35"/>
      <c r="AL42" s="35"/>
      <c r="AM42" s="35"/>
      <c r="AN42" s="35"/>
      <c r="AO42" s="35"/>
      <c r="AP42" s="35"/>
      <c r="AQ42" s="35"/>
      <c r="AR42" s="35"/>
      <c r="AS42" s="35"/>
      <c r="AT42" s="35"/>
      <c r="AU42" s="35"/>
      <c r="AV42" s="35"/>
      <c r="AW42" s="35"/>
      <c r="AX42" s="35"/>
      <c r="AY42" s="35"/>
      <c r="AZ42" s="35"/>
      <c r="BA42" s="35"/>
      <c r="BB42" s="35"/>
      <c r="BC42" s="35"/>
      <c r="BD42" s="35"/>
      <c r="BE42" s="35"/>
      <c r="BF42" s="35"/>
    </row>
    <row r="43" spans="1:58" x14ac:dyDescent="0.2">
      <c r="A43" s="35"/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F43" s="35"/>
      <c r="AG43" s="35"/>
      <c r="AH43" s="35"/>
      <c r="AI43" s="35"/>
      <c r="AJ43" s="35"/>
      <c r="AK43" s="35"/>
      <c r="AL43" s="35"/>
      <c r="AM43" s="35"/>
      <c r="AN43" s="35"/>
      <c r="AO43" s="35"/>
      <c r="AP43" s="35"/>
      <c r="AQ43" s="35"/>
      <c r="AR43" s="35"/>
      <c r="AS43" s="35"/>
      <c r="AT43" s="35"/>
      <c r="AU43" s="35"/>
      <c r="AV43" s="35"/>
      <c r="AW43" s="35"/>
      <c r="AX43" s="35"/>
      <c r="AY43" s="35"/>
      <c r="AZ43" s="35"/>
      <c r="BA43" s="35"/>
      <c r="BB43" s="35"/>
      <c r="BC43" s="35"/>
      <c r="BD43" s="35"/>
      <c r="BE43" s="35"/>
      <c r="BF43" s="35"/>
    </row>
    <row r="44" spans="1:58" x14ac:dyDescent="0.2">
      <c r="A44" s="35"/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  <c r="AF44" s="35"/>
      <c r="AG44" s="35"/>
      <c r="AH44" s="35"/>
      <c r="AI44" s="35"/>
      <c r="AJ44" s="35"/>
      <c r="AK44" s="35"/>
      <c r="AL44" s="35"/>
      <c r="AM44" s="35"/>
      <c r="AN44" s="35"/>
      <c r="AO44" s="35"/>
      <c r="AP44" s="35"/>
      <c r="AQ44" s="35"/>
      <c r="AR44" s="35"/>
      <c r="AS44" s="35"/>
      <c r="AT44" s="35"/>
      <c r="AU44" s="35"/>
      <c r="AV44" s="35"/>
      <c r="AW44" s="35"/>
      <c r="AX44" s="35"/>
      <c r="AY44" s="35"/>
      <c r="AZ44" s="35"/>
      <c r="BA44" s="35"/>
      <c r="BB44" s="35"/>
      <c r="BC44" s="35"/>
      <c r="BD44" s="35"/>
      <c r="BE44" s="35"/>
      <c r="BF44" s="35"/>
    </row>
    <row r="45" spans="1:58" x14ac:dyDescent="0.2">
      <c r="A45" s="35"/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  <c r="AF45" s="35"/>
      <c r="AG45" s="35"/>
      <c r="AH45" s="35"/>
      <c r="AI45" s="35"/>
      <c r="AJ45" s="35"/>
      <c r="AK45" s="35"/>
      <c r="AL45" s="35"/>
      <c r="AM45" s="35"/>
      <c r="AN45" s="35"/>
      <c r="AO45" s="35"/>
      <c r="AP45" s="35"/>
      <c r="AQ45" s="35"/>
      <c r="AR45" s="35"/>
      <c r="AS45" s="35"/>
      <c r="AT45" s="35"/>
      <c r="AU45" s="35"/>
      <c r="AV45" s="35"/>
      <c r="AW45" s="35"/>
      <c r="AX45" s="35"/>
      <c r="AY45" s="35"/>
      <c r="AZ45" s="35"/>
      <c r="BA45" s="35"/>
      <c r="BB45" s="35"/>
      <c r="BC45" s="35"/>
      <c r="BD45" s="35"/>
      <c r="BE45" s="35"/>
      <c r="BF45" s="35"/>
    </row>
    <row r="46" spans="1:58" x14ac:dyDescent="0.2">
      <c r="A46" s="35"/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  <c r="AF46" s="35"/>
      <c r="AG46" s="35"/>
      <c r="AH46" s="35"/>
      <c r="AI46" s="35"/>
      <c r="AJ46" s="35"/>
      <c r="AK46" s="35"/>
      <c r="AL46" s="35"/>
      <c r="AM46" s="35"/>
      <c r="AN46" s="35"/>
      <c r="AO46" s="35"/>
      <c r="AP46" s="35"/>
      <c r="AQ46" s="35"/>
      <c r="AR46" s="35"/>
      <c r="AS46" s="35"/>
      <c r="AT46" s="35"/>
      <c r="AU46" s="35"/>
      <c r="AV46" s="35"/>
      <c r="AW46" s="35"/>
      <c r="AX46" s="35"/>
      <c r="AY46" s="35"/>
      <c r="AZ46" s="35"/>
      <c r="BA46" s="35"/>
      <c r="BB46" s="35"/>
      <c r="BC46" s="35"/>
      <c r="BD46" s="35"/>
      <c r="BE46" s="35"/>
      <c r="BF46" s="35"/>
    </row>
    <row r="47" spans="1:58" x14ac:dyDescent="0.2">
      <c r="A47" s="35"/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I47" s="35"/>
      <c r="AJ47" s="35"/>
      <c r="AK47" s="35"/>
      <c r="AL47" s="35"/>
      <c r="AM47" s="35"/>
      <c r="AN47" s="35"/>
      <c r="AO47" s="35"/>
      <c r="AP47" s="35"/>
      <c r="AQ47" s="35"/>
      <c r="AR47" s="35"/>
      <c r="AS47" s="35"/>
      <c r="AT47" s="35"/>
      <c r="AU47" s="35"/>
      <c r="AV47" s="35"/>
      <c r="AW47" s="35"/>
      <c r="AX47" s="35"/>
      <c r="AY47" s="35"/>
      <c r="AZ47" s="35"/>
      <c r="BA47" s="35"/>
      <c r="BB47" s="35"/>
      <c r="BC47" s="35"/>
      <c r="BD47" s="35"/>
      <c r="BE47" s="35"/>
      <c r="BF47" s="35"/>
    </row>
    <row r="48" spans="1:58" x14ac:dyDescent="0.2">
      <c r="A48" s="35"/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  <c r="AF48" s="35"/>
      <c r="AG48" s="35"/>
      <c r="AH48" s="35"/>
      <c r="AI48" s="35"/>
      <c r="AJ48" s="35"/>
      <c r="AK48" s="35"/>
      <c r="AL48" s="35"/>
      <c r="AM48" s="35"/>
      <c r="AN48" s="35"/>
      <c r="AO48" s="35"/>
      <c r="AP48" s="35"/>
      <c r="AQ48" s="35"/>
      <c r="AR48" s="35"/>
      <c r="AS48" s="35"/>
      <c r="AT48" s="35"/>
      <c r="AU48" s="35"/>
      <c r="AV48" s="35"/>
      <c r="AW48" s="35"/>
      <c r="AX48" s="35"/>
      <c r="AY48" s="35"/>
      <c r="AZ48" s="35"/>
      <c r="BA48" s="35"/>
      <c r="BB48" s="35"/>
      <c r="BC48" s="35"/>
      <c r="BD48" s="35"/>
      <c r="BE48" s="35"/>
      <c r="BF48" s="35"/>
    </row>
    <row r="49" spans="1:58" x14ac:dyDescent="0.2">
      <c r="A49" s="36"/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 t="s">
        <v>42</v>
      </c>
      <c r="S49" s="36"/>
      <c r="T49" s="36"/>
      <c r="U49" s="36"/>
      <c r="V49" s="36"/>
      <c r="W49" s="36"/>
      <c r="X49" s="36" t="s">
        <v>43</v>
      </c>
      <c r="Y49" s="36"/>
      <c r="Z49" s="36"/>
      <c r="AA49" s="36"/>
      <c r="AB49" s="36"/>
      <c r="AC49" s="36"/>
      <c r="AD49" s="36"/>
      <c r="AE49" s="36"/>
      <c r="AF49" s="36"/>
      <c r="AG49" s="36"/>
      <c r="AH49" s="36"/>
      <c r="AI49" s="36"/>
      <c r="AJ49" s="36" t="s">
        <v>44</v>
      </c>
      <c r="AK49" s="36"/>
      <c r="AL49" s="36"/>
      <c r="AM49" s="36"/>
      <c r="AN49" s="36"/>
      <c r="AO49" s="36"/>
      <c r="AP49" s="36" t="s">
        <v>45</v>
      </c>
      <c r="AQ49" s="36"/>
      <c r="AR49" s="36"/>
      <c r="AS49" s="36"/>
      <c r="AT49" s="36"/>
      <c r="AU49" s="36"/>
      <c r="AV49" s="36"/>
      <c r="AW49" s="36"/>
      <c r="AX49" s="36"/>
      <c r="AY49" s="36" t="s">
        <v>46</v>
      </c>
      <c r="AZ49" s="36"/>
      <c r="BA49" s="36"/>
      <c r="BB49" s="36" t="s">
        <v>47</v>
      </c>
      <c r="BC49" s="36"/>
      <c r="BD49" s="36"/>
      <c r="BE49" s="36"/>
      <c r="BF49" s="36"/>
    </row>
    <row r="50" spans="1:58" x14ac:dyDescent="0.2">
      <c r="A50" s="42" t="s">
        <v>48</v>
      </c>
      <c r="B50" s="42"/>
      <c r="C50" s="42"/>
      <c r="D50" s="42"/>
      <c r="E50" s="42"/>
      <c r="F50" s="42"/>
      <c r="G50" s="43">
        <f ca="1">IF($AZ$50-$AY$50&gt;0,COUNTIF(INDIRECT("J"&amp;$AY$50&amp;":K"&amp;$AZ$50),"&lt;&gt;"),0)</f>
        <v>0</v>
      </c>
      <c r="H50" s="43">
        <f ca="1">IF($AZ$51-$AY$51&gt;0,COUNTIF(INDIRECT("U"&amp;$AY$51&amp;":V"&amp;$AZ$51),"&lt;&gt;"),0)</f>
        <v>0</v>
      </c>
      <c r="I50" s="43">
        <f ca="1">IF($AZ$52-$AY$52&gt;0,COUNTIF(INDIRECT("AF"&amp;$AY$52&amp;":AG"&amp;$AZ$52),"&lt;&gt;"),0)</f>
        <v>0</v>
      </c>
      <c r="J50" s="43">
        <f ca="1">IF($AZ$53-$AY$53&gt;0,COUNTIF(INDIRECT("AQ"&amp;$AY$53&amp;":AR"&amp;$AZ$53),"&lt;&gt;"),0)</f>
        <v>0</v>
      </c>
      <c r="K50" s="43">
        <f ca="1">IF($AZ$54-$AY$54&gt;0,COUNTIF(INDIRECT("BB"&amp;$AY$54&amp;":BC"&amp;$AZ$54),"&lt;&gt;"),0)</f>
        <v>0</v>
      </c>
      <c r="L50" s="44" t="s">
        <v>49</v>
      </c>
      <c r="M50" s="43">
        <f ca="1">SUM(G50:K50)</f>
        <v>0</v>
      </c>
      <c r="N50" s="42"/>
      <c r="O50" s="42"/>
      <c r="P50" s="42"/>
      <c r="Q50" s="42"/>
      <c r="R50" s="45" t="str">
        <f ca="1">IF($BC$50-$BB$50&gt;0,IF(ISERROR(INDEX(INDIRECT("B"&amp;$BB$50&amp;":K"&amp;$BC$50),MATCH("X",INDIRECT("J"&amp;$BB$50&amp;":J"&amp;$BC$50),0),1)),"",INDEX(INDIRECT("B"&amp;$BB$50&amp;":K"&amp;$BC$50),MATCH("X",INDIRECT("J"&amp;$BB$50&amp;":J"&amp;$BC$50),0),1)),"")</f>
        <v/>
      </c>
      <c r="S50" s="45"/>
      <c r="T50" s="45"/>
      <c r="U50" s="45"/>
      <c r="V50" s="45"/>
      <c r="W50" s="42"/>
      <c r="X50" s="45" t="str">
        <f ca="1">IF($BC$50-$BB$50&gt;0,IF(ISERROR(INDEX(INDIRECT("B"&amp;$BB$50&amp;":K"&amp;$BC$50),MATCH("X",INDIRECT("J"&amp;$BB$50&amp;":J"&amp;$BC$50),0)+1,1)),"",INDEX(INDIRECT("B"&amp;$BB$50&amp;":K"&amp;$BC$50),MATCH("X",INDIRECT("J"&amp;$BB$50&amp;":J"&amp;$BC$50),0)+1,1)),"")</f>
        <v/>
      </c>
      <c r="Y50" s="45"/>
      <c r="Z50" s="45"/>
      <c r="AA50" s="45"/>
      <c r="AB50" s="45"/>
      <c r="AC50" s="45"/>
      <c r="AD50" s="45"/>
      <c r="AE50" s="45"/>
      <c r="AF50" s="45"/>
      <c r="AG50" s="45"/>
      <c r="AH50" s="42"/>
      <c r="AI50" s="42"/>
      <c r="AJ50" s="45" t="str">
        <f ca="1">IF($AZ$50-$AY$50&gt;0,IF(ISERROR(INDEX(INDIRECT("B"&amp;$AY$50&amp;":K"&amp;$AZ$50),MATCH("X",INDIRECT("J"&amp;$AY$50&amp;":J"&amp;$AZ$50),0),1)),"",INDEX(INDIRECT("B"&amp;$AY$50&amp;":K"&amp;$AZ$50),MATCH("X",INDIRECT("J"&amp;$AY$50&amp;":J"&amp;$AZ$50),0),1)),"")</f>
        <v/>
      </c>
      <c r="AK50" s="45"/>
      <c r="AL50" s="45"/>
      <c r="AM50" s="45"/>
      <c r="AN50" s="45"/>
      <c r="AO50" s="42"/>
      <c r="AP50" s="45" t="str">
        <f ca="1">IF($AZ$50-$AY$50&gt;0,IF(ISERROR(INDEX(INDIRECT("B"&amp;$AY$50&amp;":K"&amp;$AZ$50),MATCH("X",INDIRECT("J"&amp;$AY$50&amp;":J"&amp;$AZ$50),0)+1,1)),"",INDEX(INDIRECT("B"&amp;$AY$50&amp;":K"&amp;$AZ$50),MATCH("X",INDIRECT("J"&amp;$AY$50&amp;":J"&amp;$AZ$50),0)+1,1)),"")</f>
        <v/>
      </c>
      <c r="AQ50" s="45"/>
      <c r="AR50" s="45"/>
      <c r="AS50" s="45"/>
      <c r="AT50" s="45"/>
      <c r="AU50" s="42"/>
      <c r="AV50" s="35"/>
      <c r="AW50" s="35"/>
      <c r="AX50" s="45" t="s">
        <v>50</v>
      </c>
      <c r="AY50" s="45">
        <v>6</v>
      </c>
      <c r="AZ50" s="45">
        <v>15</v>
      </c>
      <c r="BA50" s="35"/>
      <c r="BB50" s="45">
        <v>18</v>
      </c>
      <c r="BC50" s="45">
        <v>25</v>
      </c>
      <c r="BD50" s="46"/>
      <c r="BE50" s="35"/>
      <c r="BF50" s="36"/>
    </row>
    <row r="51" spans="1:58" x14ac:dyDescent="0.2">
      <c r="A51" s="43" t="s">
        <v>51</v>
      </c>
      <c r="B51" s="43"/>
      <c r="C51" s="43"/>
      <c r="D51" s="43"/>
      <c r="E51" s="43"/>
      <c r="F51" s="43"/>
      <c r="G51" s="43">
        <f ca="1">IF($BC$50-$BB$50&gt;0,COUNTIF(INDIRECT("J"&amp;$BB$50&amp;":K"&amp;$BC$50),"&lt;&gt;"),0)</f>
        <v>0</v>
      </c>
      <c r="H51" s="43">
        <f ca="1">IF($BC$51-$BB$51&gt;0,COUNTIF(INDIRECT("U"&amp;$BB$51&amp;":V"&amp;$BC$51),"&lt;&gt;"),0)</f>
        <v>0</v>
      </c>
      <c r="I51" s="43">
        <f ca="1">IF($BC$52-$BB$52&gt;0,COUNTIF(INDIRECT("AF"&amp;$BB$52&amp;":AG"&amp;$BC$52),"&lt;&gt;"),0)</f>
        <v>0</v>
      </c>
      <c r="J51" s="43">
        <f ca="1">IF($BC$53-$BB$53&gt;0,COUNTIF(INDIRECT("AQ"&amp;$BB$53&amp;":AR"&amp;$BC$53),"&lt;&gt;"),0)</f>
        <v>0</v>
      </c>
      <c r="K51" s="43">
        <f ca="1">IF($BC$54-$BB$54&gt;0,COUNTIF(INDIRECT("BB"&amp;$BB$54&amp;":BC"&amp;$BC$54),"&lt;&gt;"),0)</f>
        <v>0</v>
      </c>
      <c r="L51" s="44" t="s">
        <v>49</v>
      </c>
      <c r="M51" s="43">
        <f ca="1">SUM(G51:K51)</f>
        <v>0</v>
      </c>
      <c r="N51" s="43"/>
      <c r="O51" s="43"/>
      <c r="P51" s="42"/>
      <c r="Q51" s="43"/>
      <c r="R51" s="45" t="str">
        <f ca="1">IF($BC$51-$BB$51&gt;0,IF(ISERROR(INDEX(INDIRECT("M"&amp;$BB$51&amp;":V"&amp;$BC$51),MATCH("X",INDIRECT("U"&amp;$BB$51&amp;":U"&amp;$BC$51),0),1)),"",INDEX(INDIRECT("M"&amp;$BB$51&amp;":V"&amp;$BC$51),MATCH("X",INDIRECT("U"&amp;$BB$51&amp;":U"&amp;$BC$51),0),1)),"")</f>
        <v/>
      </c>
      <c r="S51" s="45"/>
      <c r="T51" s="45"/>
      <c r="U51" s="45"/>
      <c r="V51" s="45"/>
      <c r="W51" s="43"/>
      <c r="X51" s="45" t="str">
        <f ca="1">IF($BC$51-$BB$51&gt;0,IF(ISERROR(INDEX(INDIRECT("M"&amp;$BB$51&amp;":V"&amp;$BC$51),MATCH("X",INDIRECT("U"&amp;$BB$51&amp;":U"&amp;$BC$51),0)+1,1)),"",INDEX(INDIRECT("M"&amp;$BB$51&amp;":V"&amp;$BC$51),MATCH("X",INDIRECT("U"&amp;$BB$51&amp;":U"&amp;$BC$51),0)+1,1)),"")</f>
        <v/>
      </c>
      <c r="Y51" s="45"/>
      <c r="Z51" s="45"/>
      <c r="AA51" s="45"/>
      <c r="AB51" s="45"/>
      <c r="AC51" s="43"/>
      <c r="AD51" s="43"/>
      <c r="AE51" s="43"/>
      <c r="AF51" s="43"/>
      <c r="AG51" s="43"/>
      <c r="AH51" s="43"/>
      <c r="AI51" s="43"/>
      <c r="AJ51" s="45" t="str">
        <f ca="1">IF($AZ$51-$AY$51&gt;0,IF(ISERROR(INDEX(INDIRECT("M"&amp;$AY$51&amp;":V"&amp;$AZ$51),MATCH("X",INDIRECT("U"&amp;$AY$51&amp;":U"&amp;$AZ$51),0),1)),"",INDEX(INDIRECT("M"&amp;$AY$51&amp;":V"&amp;$AZ$51),MATCH("X",INDIRECT("U"&amp;$AY$51&amp;":U"&amp;$AZ$51),0),1)),"")</f>
        <v/>
      </c>
      <c r="AK51" s="45"/>
      <c r="AL51" s="45"/>
      <c r="AM51" s="45"/>
      <c r="AN51" s="45"/>
      <c r="AO51" s="43"/>
      <c r="AP51" s="45" t="str">
        <f ca="1">IF($AZ$51-$AY$51&gt;0,IF(ISERROR(INDEX(INDIRECT("M"&amp;$AY$51&amp;":V"&amp;$AZ$51),MATCH("X",INDIRECT("U"&amp;$AY$51&amp;":U"&amp;$AZ$51),0)+1,1)),"",INDEX(INDIRECT("M"&amp;$AY$51&amp;":V"&amp;$AZ$51),MATCH("X",INDIRECT("U"&amp;$AY$51&amp;":U"&amp;$AZ$51),0)+1,1)),"")</f>
        <v/>
      </c>
      <c r="AQ51" s="45"/>
      <c r="AR51" s="45"/>
      <c r="AS51" s="45"/>
      <c r="AT51" s="45"/>
      <c r="AU51" s="43"/>
      <c r="AV51" s="36"/>
      <c r="AW51" s="36"/>
      <c r="AX51" s="46" t="s">
        <v>52</v>
      </c>
      <c r="AY51" s="45">
        <v>6</v>
      </c>
      <c r="AZ51" s="45">
        <v>15</v>
      </c>
      <c r="BA51" s="36"/>
      <c r="BB51" s="45">
        <v>18</v>
      </c>
      <c r="BC51" s="45">
        <v>25</v>
      </c>
      <c r="BD51" s="46"/>
      <c r="BE51" s="36"/>
      <c r="BF51" s="36"/>
    </row>
    <row r="52" spans="1:58" x14ac:dyDescent="0.2">
      <c r="A52" s="43" t="s">
        <v>53</v>
      </c>
      <c r="B52" s="43"/>
      <c r="C52" s="43"/>
      <c r="D52" s="43"/>
      <c r="E52" s="43"/>
      <c r="F52" s="43"/>
      <c r="G52" s="46" t="b">
        <f ca="1">NOT(AND(ISBLANK(INDIRECT("AQ"&amp;$AX$57)),ISBLANK(INDIRECT("BB"&amp;$AX$57))))</f>
        <v>0</v>
      </c>
      <c r="H52" s="43"/>
      <c r="I52" s="46"/>
      <c r="J52" s="46"/>
      <c r="K52" s="46"/>
      <c r="L52" s="43"/>
      <c r="M52" s="43"/>
      <c r="N52" s="43"/>
      <c r="O52" s="43"/>
      <c r="P52" s="42"/>
      <c r="Q52" s="43"/>
      <c r="R52" s="45" t="str">
        <f ca="1">IF($BC$52-$BB$52&gt;0,IF(ISERROR(INDEX(INDIRECT("X"&amp;$BB$52&amp;":AG"&amp;$BC$52),MATCH("X",INDIRECT("AF"&amp;$BB$52&amp;":AF"&amp;$BC$52),0),1)),"",INDEX(INDIRECT("X"&amp;$BB$52&amp;":AG"&amp;$BC$52),MATCH("X",INDIRECT("AF"&amp;$BB$52&amp;":AF"&amp;$BC$52),0),1)),"")</f>
        <v/>
      </c>
      <c r="S52" s="45"/>
      <c r="T52" s="45"/>
      <c r="U52" s="45"/>
      <c r="V52" s="45"/>
      <c r="W52" s="43"/>
      <c r="X52" s="45" t="str">
        <f ca="1">IF($BC$52-$BB$52&gt;0,IF(ISERROR(INDEX(INDIRECT("X"&amp;$BB$52&amp;":AG"&amp;$BC$52),MATCH("X",INDIRECT("AF"&amp;$BB$52&amp;":AF"&amp;$BC$52),0)+1,1)),"",INDEX(INDIRECT("X"&amp;$BB$52&amp;":AG"&amp;$BC$52),MATCH("X",INDIRECT("AF"&amp;$BB$52&amp;":AF"&amp;$BC$52),0)+1,1)),"")</f>
        <v/>
      </c>
      <c r="Y52" s="45"/>
      <c r="Z52" s="45"/>
      <c r="AA52" s="45"/>
      <c r="AB52" s="45"/>
      <c r="AC52" s="43"/>
      <c r="AD52" s="43"/>
      <c r="AE52" s="43"/>
      <c r="AF52" s="43"/>
      <c r="AG52" s="43"/>
      <c r="AH52" s="43"/>
      <c r="AI52" s="43"/>
      <c r="AJ52" s="45" t="str">
        <f ca="1">IF($AZ$52-$AY$52&gt;0,IF(ISERROR(INDEX(INDIRECT("X"&amp;$AY$52&amp;":AG"&amp;$AZ$52),MATCH("X",INDIRECT("AF"&amp;$AY$52&amp;":AF"&amp;$AZ$52),0),1)),"",INDEX(INDIRECT("X"&amp;$AY$52&amp;":AG"&amp;$AZ$52),MATCH("X",INDIRECT("AF"&amp;$AY$52&amp;":AF"&amp;$AZ$52),0),1)),"")</f>
        <v/>
      </c>
      <c r="AK52" s="45"/>
      <c r="AL52" s="45"/>
      <c r="AM52" s="45"/>
      <c r="AN52" s="45"/>
      <c r="AO52" s="43"/>
      <c r="AP52" s="45" t="str">
        <f ca="1">IF($AZ$52-$AY$52&gt;0,IF(ISERROR(INDEX(INDIRECT("X"&amp;$AY$52&amp;":AG"&amp;$AZ$52),MATCH("X",INDIRECT("AF"&amp;$AY$52&amp;":AF"&amp;$AZ$52),0)+1,1)),"",INDEX(INDIRECT("X"&amp;$AY$52&amp;":AG"&amp;$AZ$52),MATCH("X",INDIRECT("AF"&amp;$AY$52&amp;":AF"&amp;$AZ$52),0)+1,1)),"")</f>
        <v/>
      </c>
      <c r="AQ52" s="45"/>
      <c r="AR52" s="45"/>
      <c r="AS52" s="45"/>
      <c r="AT52" s="45"/>
      <c r="AU52" s="43"/>
      <c r="AV52" s="36"/>
      <c r="AW52" s="36"/>
      <c r="AX52" s="46" t="s">
        <v>54</v>
      </c>
      <c r="AY52" s="45">
        <v>6</v>
      </c>
      <c r="AZ52" s="45">
        <v>15</v>
      </c>
      <c r="BA52" s="36"/>
      <c r="BB52" s="45">
        <v>18</v>
      </c>
      <c r="BC52" s="45">
        <v>25</v>
      </c>
      <c r="BD52" s="46"/>
      <c r="BE52" s="36"/>
      <c r="BF52" s="36"/>
    </row>
    <row r="53" spans="1:58" x14ac:dyDescent="0.2">
      <c r="A53" s="43" t="s">
        <v>55</v>
      </c>
      <c r="B53" s="43"/>
      <c r="C53" s="43"/>
      <c r="D53" s="43"/>
      <c r="E53" s="43"/>
      <c r="F53" s="43"/>
      <c r="G53" s="46" t="b">
        <f ca="1">AND(NOT(ISBLANK(INDIRECT("AQ"&amp;$AX$57))),NOT(ISBLANK(INDIRECT("BB"&amp;$AX$57))))</f>
        <v>0</v>
      </c>
      <c r="H53" s="43"/>
      <c r="I53" s="46"/>
      <c r="J53" s="46"/>
      <c r="K53" s="46"/>
      <c r="L53" s="43"/>
      <c r="M53" s="43"/>
      <c r="N53" s="43"/>
      <c r="O53" s="43"/>
      <c r="P53" s="42"/>
      <c r="Q53" s="43"/>
      <c r="R53" s="45" t="str">
        <f ca="1">IF($BC$53-$BB$53&gt;0,IF(ISERROR(INDEX(INDIRECT("AI"&amp;$BB$53&amp;":AR"&amp;$BC$53),MATCH("X",INDIRECT("AQ"&amp;$BB$53&amp;":AQ"&amp;$BC$53),0),1)),"",INDEX(INDIRECT("AI"&amp;$BB$53&amp;":AR"&amp;$BC$53),MATCH("X",INDIRECT("AQ"&amp;$BB$53&amp;":AQ"&amp;$BC$53),0),1)),"")</f>
        <v/>
      </c>
      <c r="S53" s="45"/>
      <c r="T53" s="45"/>
      <c r="U53" s="45"/>
      <c r="V53" s="45"/>
      <c r="W53" s="43"/>
      <c r="X53" s="45" t="str">
        <f ca="1">IF($BC$53-$BB$53&gt;0,IF(ISERROR(INDEX(INDIRECT("AI"&amp;$BB$53&amp;":AR"&amp;$BC$53),MATCH("X",INDIRECT("AQ"&amp;$BB$53&amp;":AQ"&amp;$BC$53),0)+1,1)),"",INDEX(INDIRECT("AI"&amp;$BB$53&amp;":AR"&amp;$BC$53),MATCH("X",INDIRECT("AQ"&amp;$BB$53&amp;":AQ"&amp;$BC$53),0)+1,1)),"")</f>
        <v/>
      </c>
      <c r="Y53" s="45"/>
      <c r="Z53" s="45"/>
      <c r="AA53" s="45"/>
      <c r="AB53" s="45"/>
      <c r="AC53" s="43"/>
      <c r="AD53" s="43"/>
      <c r="AE53" s="43"/>
      <c r="AF53" s="43"/>
      <c r="AG53" s="43"/>
      <c r="AH53" s="43"/>
      <c r="AI53" s="43"/>
      <c r="AJ53" s="45" t="str">
        <f ca="1">IF($AZ$53-$AY$53&gt;0,IF(ISERROR(INDEX(INDIRECT("AI"&amp;$AY$53&amp;":AR"&amp;$AZ$53),MATCH("X",INDIRECT("AQ"&amp;$AY$53&amp;":AQ"&amp;$AZ$53),0),1)),"",INDEX(INDIRECT("AI"&amp;$AY$53&amp;":AR"&amp;$AZ$53),MATCH("X",INDIRECT("AQ"&amp;$AY$53&amp;":AQ"&amp;$AZ$53),0),1)),"")</f>
        <v/>
      </c>
      <c r="AK53" s="45"/>
      <c r="AL53" s="45"/>
      <c r="AM53" s="45"/>
      <c r="AN53" s="45"/>
      <c r="AO53" s="43"/>
      <c r="AP53" s="45" t="str">
        <f ca="1">IF($AZ$53-$AY$53&gt;0,IF(ISERROR(INDEX(INDIRECT("AI"&amp;$AY$53&amp;":AR"&amp;$AZ$53),MATCH("X",INDIRECT("AQ"&amp;$AY$53&amp;":AQ"&amp;$AZ$53),0)+1,1)),"",INDEX(INDIRECT("AI"&amp;$AY$53&amp;":AR"&amp;$AZ$53),MATCH("X",INDIRECT("AQ"&amp;$AY$53&amp;":AQ"&amp;$AZ$53),0)+1,1)),"")</f>
        <v/>
      </c>
      <c r="AQ53" s="45"/>
      <c r="AR53" s="45"/>
      <c r="AS53" s="45"/>
      <c r="AT53" s="45"/>
      <c r="AU53" s="43"/>
      <c r="AV53" s="36"/>
      <c r="AW53" s="36"/>
      <c r="AX53" s="46" t="s">
        <v>56</v>
      </c>
      <c r="AY53" s="45">
        <v>6</v>
      </c>
      <c r="AZ53" s="45">
        <v>15</v>
      </c>
      <c r="BA53" s="36"/>
      <c r="BB53" s="45">
        <v>18</v>
      </c>
      <c r="BC53" s="45">
        <v>25</v>
      </c>
      <c r="BD53" s="46"/>
      <c r="BE53" s="36"/>
      <c r="BF53" s="36"/>
    </row>
    <row r="54" spans="1:58" x14ac:dyDescent="0.2">
      <c r="A54" s="36"/>
      <c r="B54" s="36"/>
      <c r="C54" s="36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45" t="str">
        <f ca="1">IF($BC$54-$BB$54&gt;0,IF(ISERROR(INDEX(INDIRECT("AT"&amp;$BB$54&amp;":BC"&amp;$BC$54),MATCH("X",INDIRECT("BB"&amp;$BB$54&amp;":BB"&amp;$BC$54),0),1)),"",INDEX(INDIRECT("AT"&amp;$BB$54&amp;":BC"&amp;$BC$54),MATCH("X",INDIRECT("BB"&amp;$BB$54&amp;":BB"&amp;$BC$54),0),1)),"")</f>
        <v/>
      </c>
      <c r="S54" s="36"/>
      <c r="T54" s="36"/>
      <c r="U54" s="36"/>
      <c r="V54" s="36"/>
      <c r="W54" s="36"/>
      <c r="X54" s="45" t="str">
        <f ca="1">IF($BC$54-$BB$54&gt;0,IF(ISERROR(INDEX(INDIRECT("AT"&amp;$BB$54&amp;":BC"&amp;$BC$54),MATCH("X",INDIRECT("BB"&amp;$BB$54&amp;":BB"&amp;$BC$54),0)+1,1)),"",INDEX(INDIRECT("AT"&amp;$BB$54&amp;":BC"&amp;$BC$54),MATCH("X",INDIRECT("BB"&amp;$BB$54&amp;":BB"&amp;$BC$54),0)+1,1)),"")</f>
        <v/>
      </c>
      <c r="Y54" s="36"/>
      <c r="Z54" s="36"/>
      <c r="AA54" s="36"/>
      <c r="AB54" s="36"/>
      <c r="AC54" s="36"/>
      <c r="AD54" s="36"/>
      <c r="AE54" s="36"/>
      <c r="AF54" s="36"/>
      <c r="AG54" s="36"/>
      <c r="AH54" s="36"/>
      <c r="AI54" s="36"/>
      <c r="AJ54" s="45" t="str">
        <f ca="1">IF($AZ$54-$AY$54&gt;0,IF(ISERROR(INDEX(INDIRECT("AT"&amp;$AY$54&amp;":BC"&amp;$AZ$54),MATCH("X",INDIRECT("BB"&amp;$AY$54&amp;":BB"&amp;$AZ$54),0),1)),"",INDEX(INDIRECT("AT"&amp;$AY$54&amp;":BC"&amp;$AZ$54),MATCH("X",INDIRECT("BB"&amp;$AY$54&amp;":BB"&amp;$AZ$54),0),1)),"")</f>
        <v/>
      </c>
      <c r="AK54" s="36"/>
      <c r="AL54" s="36"/>
      <c r="AM54" s="36"/>
      <c r="AN54" s="36"/>
      <c r="AO54" s="36"/>
      <c r="AP54" s="45" t="str">
        <f ca="1">IF($AZ$54-$AY$54&gt;0,IF(ISERROR(INDEX(INDIRECT("AT"&amp;$AY$54&amp;":BC"&amp;$AZ$54),MATCH("X",INDIRECT("BB"&amp;$AY$54&amp;":BB"&amp;$AZ$54),0)+1,1)),"",INDEX(INDIRECT("AT"&amp;$AY$54&amp;":BC"&amp;$AZ$54),MATCH("X",INDIRECT("BB"&amp;$AY$54&amp;":BB"&amp;$AZ$54),0)+1,1)),"")</f>
        <v/>
      </c>
      <c r="AQ54" s="36"/>
      <c r="AR54" s="36"/>
      <c r="AS54" s="36"/>
      <c r="AT54" s="36"/>
      <c r="AU54" s="36"/>
      <c r="AV54" s="36"/>
      <c r="AW54" s="36"/>
      <c r="AX54" s="46" t="s">
        <v>57</v>
      </c>
      <c r="AY54" s="45">
        <v>6</v>
      </c>
      <c r="AZ54" s="45">
        <v>15</v>
      </c>
      <c r="BA54" s="36"/>
      <c r="BB54" s="46">
        <v>22</v>
      </c>
      <c r="BC54" s="46">
        <v>25</v>
      </c>
      <c r="BD54" s="46"/>
      <c r="BE54" s="36"/>
      <c r="BF54" s="36"/>
    </row>
    <row r="55" spans="1:58" x14ac:dyDescent="0.2">
      <c r="A55" s="43" t="s">
        <v>58</v>
      </c>
      <c r="B55" s="43"/>
      <c r="C55" s="43"/>
      <c r="D55" s="43"/>
      <c r="E55" s="43"/>
      <c r="F55" s="43"/>
      <c r="G55" s="46" t="str">
        <f ca="1">IF(ISERROR(INDEX($AJ$50:$AJ$55,MATCH(TRUE,INDEX($AJ$50:$AJ$55&lt;&gt;"",0),0),1)),"",INDEX($AJ$50:$AJ$55,MATCH(TRUE,INDEX($AJ$50:$AJ$55&lt;&gt;"",0),0),1))</f>
        <v/>
      </c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3"/>
      <c r="X55" s="46" t="str">
        <f ca="1">IF(ISERROR(INDEX($AP$50:$AP$54,MATCH(TRUE,INDEX($AP$50:$AP$54&lt;&gt;"",0),0),1)),"",INDEX($AP$50:$AP$54,MATCH(TRUE,INDEX($AP$50:$AP$54&lt;&gt;"",0),0),1))</f>
        <v/>
      </c>
      <c r="Y55" s="46"/>
      <c r="Z55" s="46"/>
      <c r="AA55" s="46"/>
      <c r="AB55" s="46"/>
      <c r="AC55" s="46"/>
      <c r="AD55" s="46"/>
      <c r="AE55" s="46"/>
      <c r="AF55" s="46"/>
      <c r="AG55" s="46"/>
      <c r="AH55" s="43"/>
      <c r="AI55" s="43"/>
      <c r="AJ55" s="45"/>
      <c r="AK55" s="45"/>
      <c r="AL55" s="45"/>
      <c r="AM55" s="45"/>
      <c r="AN55" s="45"/>
      <c r="AO55" s="43"/>
      <c r="AP55" s="45"/>
      <c r="AQ55" s="45"/>
      <c r="AR55" s="45"/>
      <c r="AS55" s="45"/>
      <c r="AT55" s="45"/>
      <c r="AU55" s="43"/>
      <c r="AV55" s="36"/>
      <c r="AW55" s="36"/>
      <c r="AX55" s="36"/>
      <c r="AY55" s="36"/>
      <c r="AZ55" s="36"/>
      <c r="BA55" s="36"/>
      <c r="BB55" s="46"/>
      <c r="BC55" s="46"/>
      <c r="BD55" s="46"/>
      <c r="BE55" s="36"/>
      <c r="BF55" s="36"/>
    </row>
    <row r="56" spans="1:58" x14ac:dyDescent="0.2">
      <c r="A56" s="43" t="s">
        <v>59</v>
      </c>
      <c r="B56" s="43"/>
      <c r="C56" s="43"/>
      <c r="D56" s="43"/>
      <c r="E56" s="43"/>
      <c r="F56" s="43"/>
      <c r="G56" s="46" t="str">
        <f ca="1">IF(ISERROR(INDEX($R$50:$R$55,MATCH(TRUE,INDEX($R$50:$R$55&lt;&gt;"",0),0),1)),"",INDEX($R$50:$R$55,MATCH(TRUE,INDEX($R$50:$R$55&lt;&gt;"",0),0),1))</f>
        <v/>
      </c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3"/>
      <c r="X56" s="46" t="str">
        <f ca="1">IF(ISERROR(INDEX($X$50:$X$54,MATCH(TRUE,INDEX($X$50:$X$54&lt;&gt;"",0),0),1)),"",INDEX($X$50:$X$54,MATCH(TRUE,INDEX($X$50:$X$54&lt;&gt;"",0),0),1))</f>
        <v/>
      </c>
      <c r="Y56" s="46"/>
      <c r="Z56" s="46"/>
      <c r="AA56" s="46"/>
      <c r="AB56" s="46"/>
      <c r="AC56" s="46"/>
      <c r="AD56" s="46"/>
      <c r="AE56" s="46"/>
      <c r="AF56" s="46"/>
      <c r="AG56" s="46"/>
      <c r="AH56" s="46"/>
      <c r="AI56" s="46"/>
      <c r="AJ56" s="46"/>
      <c r="AK56" s="46"/>
      <c r="AL56" s="46"/>
      <c r="AM56" s="46"/>
      <c r="AN56" s="43"/>
      <c r="AO56" s="43"/>
      <c r="AP56" s="43"/>
      <c r="AQ56" s="43"/>
      <c r="AR56" s="43"/>
      <c r="AS56" s="43"/>
      <c r="AT56" s="43"/>
      <c r="AU56" s="43"/>
      <c r="AV56" s="36"/>
      <c r="AW56" s="36"/>
      <c r="AX56" s="46" t="s">
        <v>60</v>
      </c>
      <c r="AY56" s="36"/>
      <c r="AZ56" s="36"/>
      <c r="BA56" s="36"/>
      <c r="BB56" s="46"/>
      <c r="BC56" s="46"/>
      <c r="BD56" s="46"/>
      <c r="BE56" s="36"/>
      <c r="BF56" s="36"/>
    </row>
    <row r="57" spans="1:58" x14ac:dyDescent="0.2">
      <c r="A57" s="43" t="s">
        <v>60</v>
      </c>
      <c r="B57" s="43"/>
      <c r="C57" s="43"/>
      <c r="D57" s="43"/>
      <c r="E57" s="43"/>
      <c r="F57" s="43"/>
      <c r="G57" s="46" t="str">
        <f ca="1">IF(EXACT(UPPER(INDIRECT("AQ"&amp;$AX$57)),"X"),"M",IF(EXACT(UPPER(INDIRECT("BB"&amp;$AX$57)),"X"),"E",""))</f>
        <v/>
      </c>
      <c r="H57" s="43"/>
      <c r="I57" s="43"/>
      <c r="J57" s="43"/>
      <c r="K57" s="43"/>
      <c r="L57" s="43"/>
      <c r="M57" s="43"/>
      <c r="N57" s="43"/>
      <c r="O57" s="43"/>
      <c r="P57" s="43"/>
      <c r="Q57" s="43"/>
      <c r="R57" s="43"/>
      <c r="S57" s="43"/>
      <c r="T57" s="43"/>
      <c r="U57" s="43"/>
      <c r="V57" s="43"/>
      <c r="W57" s="43"/>
      <c r="X57" s="43"/>
      <c r="Y57" s="43"/>
      <c r="Z57" s="43"/>
      <c r="AA57" s="43"/>
      <c r="AB57" s="43"/>
      <c r="AC57" s="43"/>
      <c r="AD57" s="43"/>
      <c r="AE57" s="43"/>
      <c r="AF57" s="43"/>
      <c r="AG57" s="43"/>
      <c r="AH57" s="43"/>
      <c r="AI57" s="43"/>
      <c r="AJ57" s="43"/>
      <c r="AK57" s="43"/>
      <c r="AL57" s="43"/>
      <c r="AM57" s="43"/>
      <c r="AN57" s="43"/>
      <c r="AO57" s="43"/>
      <c r="AP57" s="43"/>
      <c r="AQ57" s="43"/>
      <c r="AR57" s="43"/>
      <c r="AS57" s="43"/>
      <c r="AT57" s="43"/>
      <c r="AU57" s="43"/>
      <c r="AV57" s="36"/>
      <c r="AW57" s="36"/>
      <c r="AX57" s="45">
        <v>28</v>
      </c>
      <c r="AY57" s="35"/>
      <c r="AZ57" s="36"/>
      <c r="BA57" s="36"/>
      <c r="BB57" s="46"/>
      <c r="BC57" s="46"/>
      <c r="BD57" s="46"/>
      <c r="BE57" s="36"/>
      <c r="BF57" s="36"/>
    </row>
    <row r="58" spans="1:58" x14ac:dyDescent="0.2">
      <c r="A58" s="43" t="s">
        <v>61</v>
      </c>
      <c r="B58" s="43"/>
      <c r="C58" s="43"/>
      <c r="D58" s="43"/>
      <c r="E58" s="43"/>
      <c r="F58" s="43"/>
      <c r="G58" s="43" t="str">
        <f ca="1">IF(ISBLANK(INDIRECT("AE"&amp;$AX$57)),"",INDIRECT("AE"&amp;$AX$57))</f>
        <v/>
      </c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  <c r="AF58" s="35"/>
      <c r="AG58" s="35"/>
      <c r="AH58" s="35"/>
      <c r="AI58" s="35"/>
      <c r="AJ58" s="35"/>
      <c r="AK58" s="35"/>
      <c r="AL58" s="35"/>
      <c r="AM58" s="35"/>
      <c r="AN58" s="35"/>
      <c r="AO58" s="35"/>
      <c r="AP58" s="35"/>
      <c r="AQ58" s="35"/>
      <c r="AR58" s="35"/>
      <c r="AS58" s="35"/>
      <c r="AT58" s="35"/>
      <c r="AU58" s="35"/>
      <c r="AV58" s="35"/>
      <c r="AW58" s="35"/>
      <c r="AX58" s="35"/>
      <c r="AY58" s="35"/>
      <c r="AZ58" s="35"/>
      <c r="BA58" s="35"/>
      <c r="BB58" s="35"/>
      <c r="BC58" s="35"/>
      <c r="BD58" s="35"/>
      <c r="BE58" s="35"/>
      <c r="BF58" s="35"/>
    </row>
    <row r="59" spans="1:58" x14ac:dyDescent="0.2">
      <c r="A59" s="35" t="str">
        <f>MID(ADDRESS(1,1,1,1,"Tabellenname"),13,1)</f>
        <v>!</v>
      </c>
      <c r="B59" s="35"/>
      <c r="C59" s="35"/>
      <c r="D59" s="35"/>
      <c r="E59" s="35"/>
      <c r="F59" s="35"/>
      <c r="G59" s="35"/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F59" s="35"/>
      <c r="AG59" s="35"/>
      <c r="AH59" s="35"/>
      <c r="AI59" s="35"/>
      <c r="AJ59" s="35"/>
      <c r="AK59" s="35"/>
      <c r="AL59" s="35"/>
      <c r="AM59" s="35"/>
      <c r="AN59" s="35"/>
      <c r="AO59" s="35"/>
      <c r="AP59" s="35"/>
      <c r="AQ59" s="35"/>
      <c r="AR59" s="35"/>
      <c r="AS59" s="35"/>
      <c r="AT59" s="35"/>
      <c r="AU59" s="35"/>
      <c r="AV59" s="35"/>
      <c r="AW59" s="35"/>
      <c r="AX59" s="35"/>
      <c r="AY59" s="35"/>
      <c r="AZ59" s="35"/>
      <c r="BA59" s="35"/>
      <c r="BB59" s="35"/>
      <c r="BC59" s="35"/>
      <c r="BD59" s="35"/>
      <c r="BE59" s="35"/>
      <c r="BF59" s="35"/>
    </row>
    <row r="60" spans="1:58" x14ac:dyDescent="0.2">
      <c r="A60" s="35"/>
      <c r="B60" s="35"/>
      <c r="C60" s="35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35"/>
      <c r="AI60" s="35"/>
      <c r="AJ60" s="35"/>
      <c r="AK60" s="35"/>
      <c r="AL60" s="35"/>
      <c r="AM60" s="35"/>
      <c r="AN60" s="35"/>
      <c r="AO60" s="35"/>
      <c r="AP60" s="35"/>
      <c r="AQ60" s="35"/>
      <c r="AR60" s="35"/>
      <c r="AS60" s="35"/>
      <c r="AT60" s="35"/>
      <c r="AU60" s="35"/>
      <c r="AV60" s="35"/>
      <c r="AW60" s="35"/>
      <c r="AX60" s="35"/>
      <c r="AY60" s="35"/>
      <c r="AZ60" s="35"/>
      <c r="BA60" s="35"/>
      <c r="BB60" s="35"/>
      <c r="BC60" s="35"/>
      <c r="BD60" s="35"/>
      <c r="BE60" s="35"/>
      <c r="BF60" s="35"/>
    </row>
    <row r="61" spans="1:58" x14ac:dyDescent="0.2">
      <c r="A61" s="35"/>
      <c r="B61" s="35"/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5"/>
      <c r="AI61" s="35"/>
      <c r="AJ61" s="35"/>
      <c r="AK61" s="35"/>
      <c r="AL61" s="35"/>
      <c r="AM61" s="35"/>
      <c r="AN61" s="35"/>
      <c r="AO61" s="35"/>
      <c r="AP61" s="35"/>
      <c r="AQ61" s="35"/>
      <c r="AR61" s="35"/>
      <c r="AS61" s="35"/>
      <c r="AT61" s="35"/>
      <c r="AU61" s="35"/>
      <c r="AV61" s="35"/>
      <c r="AW61" s="35"/>
      <c r="AX61" s="35"/>
      <c r="AY61" s="35"/>
      <c r="AZ61" s="35"/>
      <c r="BA61" s="35"/>
      <c r="BB61" s="35"/>
      <c r="BC61" s="35"/>
      <c r="BD61" s="35"/>
      <c r="BE61" s="35"/>
      <c r="BF61" s="35"/>
    </row>
    <row r="62" spans="1:58" x14ac:dyDescent="0.2">
      <c r="A62" s="35"/>
      <c r="B62" s="35"/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  <c r="AF62" s="35"/>
      <c r="AG62" s="35"/>
      <c r="AH62" s="35"/>
      <c r="AI62" s="35"/>
      <c r="AJ62" s="35"/>
      <c r="AK62" s="35"/>
      <c r="AL62" s="35"/>
      <c r="AM62" s="35"/>
      <c r="AN62" s="35"/>
      <c r="AO62" s="35"/>
      <c r="AP62" s="35"/>
      <c r="AQ62" s="35"/>
      <c r="AR62" s="35"/>
      <c r="AS62" s="35"/>
      <c r="AT62" s="35"/>
      <c r="AU62" s="35"/>
      <c r="AV62" s="35"/>
      <c r="AW62" s="35"/>
      <c r="AX62" s="35"/>
      <c r="AY62" s="35"/>
      <c r="AZ62" s="35"/>
      <c r="BA62" s="35"/>
      <c r="BB62" s="35"/>
      <c r="BC62" s="35"/>
      <c r="BD62" s="35"/>
      <c r="BE62" s="35"/>
      <c r="BF62" s="35"/>
    </row>
    <row r="63" spans="1:58" x14ac:dyDescent="0.2">
      <c r="A63" s="35"/>
      <c r="B63" s="35"/>
      <c r="C63" s="35"/>
      <c r="D63" s="35"/>
      <c r="E63" s="35"/>
      <c r="F63" s="35"/>
      <c r="G63" s="35"/>
      <c r="H63" s="35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F63" s="35"/>
      <c r="AG63" s="35"/>
      <c r="AH63" s="35"/>
      <c r="AI63" s="35"/>
      <c r="AJ63" s="35"/>
      <c r="AK63" s="35"/>
      <c r="AL63" s="35"/>
      <c r="AM63" s="35"/>
      <c r="AN63" s="35"/>
      <c r="AO63" s="35"/>
      <c r="AP63" s="35"/>
      <c r="AQ63" s="35"/>
      <c r="AR63" s="35"/>
      <c r="AS63" s="35"/>
      <c r="AT63" s="35"/>
      <c r="AU63" s="35"/>
      <c r="AV63" s="35"/>
      <c r="AW63" s="35"/>
      <c r="AX63" s="35"/>
      <c r="AY63" s="35"/>
      <c r="AZ63" s="35"/>
      <c r="BA63" s="35"/>
      <c r="BB63" s="35"/>
      <c r="BC63" s="35"/>
      <c r="BD63" s="35"/>
      <c r="BE63" s="35"/>
      <c r="BF63" s="35"/>
    </row>
    <row r="64" spans="1:58" x14ac:dyDescent="0.2">
      <c r="A64" s="35"/>
      <c r="B64" s="35"/>
      <c r="C64" s="35"/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  <c r="AF64" s="35"/>
      <c r="AG64" s="35"/>
      <c r="AH64" s="35"/>
      <c r="AI64" s="35"/>
      <c r="AJ64" s="35"/>
      <c r="AK64" s="35"/>
      <c r="AL64" s="35"/>
      <c r="AM64" s="35"/>
      <c r="AN64" s="35"/>
      <c r="AO64" s="35"/>
      <c r="AP64" s="35"/>
      <c r="AQ64" s="35"/>
      <c r="AR64" s="35"/>
      <c r="AS64" s="35"/>
      <c r="AT64" s="35"/>
      <c r="AU64" s="35"/>
      <c r="AV64" s="35"/>
      <c r="AW64" s="35"/>
      <c r="AX64" s="35"/>
      <c r="AY64" s="35"/>
      <c r="AZ64" s="35"/>
      <c r="BA64" s="35"/>
      <c r="BB64" s="35"/>
      <c r="BC64" s="35"/>
      <c r="BD64" s="35"/>
      <c r="BE64" s="35"/>
      <c r="BF64" s="35"/>
    </row>
    <row r="65" spans="1:58" x14ac:dyDescent="0.2">
      <c r="A65" s="35"/>
      <c r="B65" s="35"/>
      <c r="C65" s="35"/>
      <c r="D65" s="35"/>
      <c r="E65" s="35"/>
      <c r="F65" s="35"/>
      <c r="G65" s="35"/>
      <c r="H65" s="35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  <c r="AF65" s="35"/>
      <c r="AG65" s="35"/>
      <c r="AH65" s="35"/>
      <c r="AI65" s="35"/>
      <c r="AJ65" s="35"/>
      <c r="AK65" s="35"/>
      <c r="AL65" s="35"/>
      <c r="AM65" s="35"/>
      <c r="AN65" s="35"/>
      <c r="AO65" s="35"/>
      <c r="AP65" s="35"/>
      <c r="AQ65" s="35"/>
      <c r="AR65" s="35"/>
      <c r="AS65" s="35"/>
      <c r="AT65" s="35"/>
      <c r="AU65" s="35"/>
      <c r="AV65" s="35"/>
      <c r="AW65" s="35"/>
      <c r="AX65" s="35"/>
      <c r="AY65" s="35"/>
      <c r="AZ65" s="35"/>
      <c r="BA65" s="35"/>
      <c r="BB65" s="35"/>
      <c r="BC65" s="35"/>
      <c r="BD65" s="35"/>
      <c r="BE65" s="35"/>
      <c r="BF65" s="35"/>
    </row>
    <row r="66" spans="1:58" x14ac:dyDescent="0.2">
      <c r="A66" s="35"/>
      <c r="B66" s="35"/>
      <c r="C66" s="35"/>
      <c r="D66" s="35"/>
      <c r="E66" s="35"/>
      <c r="F66" s="35"/>
      <c r="G66" s="35"/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35"/>
      <c r="AE66" s="35"/>
      <c r="AF66" s="35"/>
      <c r="AG66" s="35"/>
      <c r="AH66" s="35"/>
      <c r="AI66" s="35"/>
      <c r="AJ66" s="35"/>
      <c r="AK66" s="35"/>
      <c r="AL66" s="35"/>
      <c r="AM66" s="35"/>
      <c r="AN66" s="35"/>
      <c r="AO66" s="35"/>
      <c r="AP66" s="35"/>
      <c r="AQ66" s="35"/>
      <c r="AR66" s="35"/>
      <c r="AS66" s="35"/>
      <c r="AT66" s="35"/>
      <c r="AU66" s="35"/>
      <c r="AV66" s="35"/>
      <c r="AW66" s="35"/>
      <c r="AX66" s="35"/>
      <c r="AY66" s="35"/>
      <c r="AZ66" s="35"/>
      <c r="BA66" s="35"/>
      <c r="BB66" s="35"/>
      <c r="BC66" s="35"/>
      <c r="BD66" s="35"/>
      <c r="BE66" s="35"/>
      <c r="BF66" s="35"/>
    </row>
    <row r="67" spans="1:58" x14ac:dyDescent="0.2">
      <c r="A67" s="35"/>
      <c r="B67" s="35"/>
      <c r="C67" s="35"/>
      <c r="D67" s="35"/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  <c r="AF67" s="35"/>
      <c r="AG67" s="35"/>
      <c r="AH67" s="35"/>
      <c r="AI67" s="35"/>
      <c r="AJ67" s="35"/>
      <c r="AK67" s="35"/>
      <c r="AL67" s="35"/>
      <c r="AM67" s="35"/>
      <c r="AN67" s="35"/>
      <c r="AO67" s="35"/>
      <c r="AP67" s="35"/>
      <c r="AQ67" s="35"/>
      <c r="AR67" s="35"/>
      <c r="AS67" s="35"/>
      <c r="AT67" s="35"/>
      <c r="AU67" s="35"/>
      <c r="AV67" s="35"/>
      <c r="AW67" s="35"/>
      <c r="AX67" s="35"/>
      <c r="AY67" s="35"/>
      <c r="AZ67" s="35"/>
      <c r="BA67" s="35"/>
      <c r="BB67" s="35"/>
      <c r="BC67" s="35"/>
      <c r="BD67" s="35"/>
      <c r="BE67" s="35"/>
      <c r="BF67" s="35"/>
    </row>
    <row r="68" spans="1:58" x14ac:dyDescent="0.2">
      <c r="A68" s="35"/>
      <c r="B68" s="35"/>
      <c r="C68" s="35"/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  <c r="AF68" s="35"/>
      <c r="AG68" s="35"/>
      <c r="AH68" s="35"/>
      <c r="AI68" s="35"/>
      <c r="AJ68" s="35"/>
      <c r="AK68" s="35"/>
      <c r="AL68" s="35"/>
      <c r="AM68" s="35"/>
      <c r="AN68" s="35"/>
      <c r="AO68" s="35"/>
      <c r="AP68" s="35"/>
      <c r="AQ68" s="35"/>
      <c r="AR68" s="35"/>
      <c r="AS68" s="35"/>
      <c r="AT68" s="35"/>
      <c r="AU68" s="35"/>
      <c r="AV68" s="35"/>
      <c r="AW68" s="35"/>
      <c r="AX68" s="35"/>
      <c r="AY68" s="35"/>
      <c r="AZ68" s="35"/>
      <c r="BA68" s="35"/>
      <c r="BB68" s="35"/>
      <c r="BC68" s="35"/>
      <c r="BD68" s="35"/>
      <c r="BE68" s="35"/>
      <c r="BF68" s="35"/>
    </row>
    <row r="69" spans="1:58" x14ac:dyDescent="0.2">
      <c r="A69" s="35"/>
      <c r="B69" s="35"/>
      <c r="C69" s="35"/>
      <c r="D69" s="35"/>
      <c r="E69" s="35"/>
      <c r="F69" s="35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  <c r="AF69" s="35"/>
      <c r="AG69" s="35"/>
      <c r="AH69" s="35"/>
      <c r="AI69" s="35"/>
      <c r="AJ69" s="35"/>
      <c r="AK69" s="35"/>
      <c r="AL69" s="35"/>
      <c r="AM69" s="35"/>
      <c r="AN69" s="35"/>
      <c r="AO69" s="35"/>
      <c r="AP69" s="35"/>
      <c r="AQ69" s="35"/>
      <c r="AR69" s="35"/>
      <c r="AS69" s="35"/>
      <c r="AT69" s="35"/>
      <c r="AU69" s="35"/>
      <c r="AV69" s="35"/>
      <c r="AW69" s="35"/>
      <c r="AX69" s="35"/>
      <c r="AY69" s="35"/>
      <c r="AZ69" s="35"/>
      <c r="BA69" s="35"/>
      <c r="BB69" s="35"/>
      <c r="BC69" s="35"/>
      <c r="BD69" s="35"/>
      <c r="BE69" s="35"/>
      <c r="BF69" s="35"/>
    </row>
    <row r="70" spans="1:58" x14ac:dyDescent="0.2">
      <c r="A70" s="35"/>
      <c r="B70" s="35"/>
      <c r="C70" s="35"/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  <c r="AF70" s="35"/>
      <c r="AG70" s="35"/>
      <c r="AH70" s="35"/>
      <c r="AI70" s="35"/>
      <c r="AJ70" s="35"/>
      <c r="AK70" s="35"/>
      <c r="AL70" s="35"/>
      <c r="AM70" s="35"/>
      <c r="AN70" s="35"/>
      <c r="AO70" s="35"/>
      <c r="AP70" s="35"/>
      <c r="AQ70" s="35"/>
      <c r="AR70" s="35"/>
      <c r="AS70" s="35"/>
      <c r="AT70" s="35"/>
      <c r="AU70" s="35"/>
      <c r="AV70" s="35"/>
      <c r="AW70" s="35"/>
      <c r="AX70" s="35"/>
      <c r="AY70" s="35"/>
      <c r="AZ70" s="35"/>
      <c r="BA70" s="35"/>
      <c r="BB70" s="35"/>
      <c r="BC70" s="35"/>
      <c r="BD70" s="35"/>
      <c r="BE70" s="35"/>
      <c r="BF70" s="35"/>
    </row>
    <row r="71" spans="1:58" x14ac:dyDescent="0.2">
      <c r="A71" s="35"/>
      <c r="B71" s="35"/>
      <c r="C71" s="35"/>
      <c r="D71" s="35"/>
      <c r="E71" s="35"/>
      <c r="F71" s="35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  <c r="AF71" s="35"/>
      <c r="AG71" s="35"/>
      <c r="AH71" s="35"/>
      <c r="AI71" s="35"/>
      <c r="AJ71" s="35"/>
      <c r="AK71" s="35"/>
      <c r="AL71" s="35"/>
      <c r="AM71" s="35"/>
      <c r="AN71" s="35"/>
      <c r="AO71" s="35"/>
      <c r="AP71" s="35"/>
      <c r="AQ71" s="35"/>
      <c r="AR71" s="35"/>
      <c r="AS71" s="35"/>
      <c r="AT71" s="35"/>
      <c r="AU71" s="35"/>
      <c r="AV71" s="35"/>
      <c r="AW71" s="35"/>
      <c r="AX71" s="35"/>
      <c r="AY71" s="35"/>
      <c r="AZ71" s="35"/>
      <c r="BA71" s="35"/>
      <c r="BB71" s="35"/>
      <c r="BC71" s="35"/>
      <c r="BD71" s="35"/>
      <c r="BE71" s="35"/>
      <c r="BF71" s="35"/>
    </row>
    <row r="72" spans="1:58" x14ac:dyDescent="0.2">
      <c r="A72" s="35"/>
      <c r="B72" s="35"/>
      <c r="C72" s="35"/>
      <c r="D72" s="35"/>
      <c r="E72" s="35"/>
      <c r="F72" s="35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  <c r="AF72" s="35"/>
      <c r="AG72" s="35"/>
      <c r="AH72" s="35"/>
      <c r="AI72" s="35"/>
      <c r="AJ72" s="35"/>
      <c r="AK72" s="35"/>
      <c r="AL72" s="35"/>
      <c r="AM72" s="35"/>
      <c r="AN72" s="35"/>
      <c r="AO72" s="35"/>
      <c r="AP72" s="35"/>
      <c r="AQ72" s="35"/>
      <c r="AR72" s="35"/>
      <c r="AS72" s="35"/>
      <c r="AT72" s="35"/>
      <c r="AU72" s="35"/>
      <c r="AV72" s="35"/>
      <c r="AW72" s="35"/>
      <c r="AX72" s="35"/>
      <c r="AY72" s="35"/>
      <c r="AZ72" s="35"/>
      <c r="BA72" s="35"/>
      <c r="BB72" s="35"/>
      <c r="BC72" s="35"/>
      <c r="BD72" s="35"/>
      <c r="BE72" s="35"/>
      <c r="BF72" s="35"/>
    </row>
    <row r="73" spans="1:58" x14ac:dyDescent="0.2">
      <c r="A73" s="35"/>
      <c r="B73" s="35"/>
      <c r="C73" s="35"/>
      <c r="D73" s="35"/>
      <c r="E73" s="35"/>
      <c r="F73" s="35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  <c r="AF73" s="35"/>
      <c r="AG73" s="35"/>
      <c r="AH73" s="35"/>
      <c r="AI73" s="35"/>
      <c r="AJ73" s="35"/>
      <c r="AK73" s="35"/>
      <c r="AL73" s="35"/>
      <c r="AM73" s="35"/>
      <c r="AN73" s="35"/>
      <c r="AO73" s="35"/>
      <c r="AP73" s="35"/>
      <c r="AQ73" s="35"/>
      <c r="AR73" s="35"/>
      <c r="AS73" s="35"/>
      <c r="AT73" s="35"/>
      <c r="AU73" s="35"/>
      <c r="AV73" s="35"/>
      <c r="AW73" s="35"/>
      <c r="AX73" s="35"/>
      <c r="AY73" s="35"/>
      <c r="AZ73" s="35"/>
      <c r="BA73" s="35"/>
      <c r="BB73" s="35"/>
      <c r="BC73" s="35"/>
      <c r="BD73" s="35"/>
      <c r="BE73" s="35"/>
      <c r="BF73" s="35"/>
    </row>
    <row r="74" spans="1:58" x14ac:dyDescent="0.2">
      <c r="A74" s="35"/>
      <c r="B74" s="35"/>
      <c r="C74" s="35"/>
      <c r="D74" s="35"/>
      <c r="E74" s="35"/>
      <c r="F74" s="35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  <c r="AF74" s="35"/>
      <c r="AG74" s="35"/>
      <c r="AH74" s="35"/>
      <c r="AI74" s="35"/>
      <c r="AJ74" s="35"/>
      <c r="AK74" s="35"/>
      <c r="AL74" s="35"/>
      <c r="AM74" s="35"/>
      <c r="AN74" s="35"/>
      <c r="AO74" s="35"/>
      <c r="AP74" s="35"/>
      <c r="AQ74" s="35"/>
      <c r="AR74" s="35"/>
      <c r="AS74" s="35"/>
      <c r="AT74" s="35"/>
      <c r="AU74" s="35"/>
      <c r="AV74" s="35"/>
      <c r="AW74" s="35"/>
      <c r="AX74" s="35"/>
      <c r="AY74" s="35"/>
      <c r="AZ74" s="35"/>
      <c r="BA74" s="35"/>
      <c r="BB74" s="35"/>
      <c r="BC74" s="35"/>
      <c r="BD74" s="35"/>
      <c r="BE74" s="35"/>
      <c r="BF74" s="35"/>
    </row>
    <row r="75" spans="1:58" x14ac:dyDescent="0.2">
      <c r="A75" s="35"/>
      <c r="B75" s="35"/>
      <c r="C75" s="35"/>
      <c r="D75" s="35"/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35"/>
      <c r="AI75" s="35"/>
      <c r="AJ75" s="35"/>
      <c r="AK75" s="35"/>
      <c r="AL75" s="35"/>
      <c r="AM75" s="35"/>
      <c r="AN75" s="35"/>
      <c r="AO75" s="35"/>
      <c r="AP75" s="35"/>
      <c r="AQ75" s="35"/>
      <c r="AR75" s="35"/>
      <c r="AS75" s="35"/>
      <c r="AT75" s="35"/>
      <c r="AU75" s="35"/>
      <c r="AV75" s="35"/>
      <c r="AW75" s="35"/>
      <c r="AX75" s="35"/>
      <c r="AY75" s="35"/>
      <c r="AZ75" s="35"/>
      <c r="BA75" s="35"/>
      <c r="BB75" s="35"/>
      <c r="BC75" s="35"/>
      <c r="BD75" s="35"/>
      <c r="BE75" s="35"/>
      <c r="BF75" s="35"/>
    </row>
    <row r="76" spans="1:58" x14ac:dyDescent="0.2">
      <c r="A76" s="35"/>
      <c r="B76" s="35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  <c r="AF76" s="35"/>
      <c r="AG76" s="35"/>
      <c r="AH76" s="35"/>
      <c r="AI76" s="35"/>
      <c r="AJ76" s="35"/>
      <c r="AK76" s="35"/>
      <c r="AL76" s="35"/>
      <c r="AM76" s="35"/>
      <c r="AN76" s="35"/>
      <c r="AO76" s="35"/>
      <c r="AP76" s="35"/>
      <c r="AQ76" s="35"/>
      <c r="AR76" s="35"/>
      <c r="AS76" s="35"/>
      <c r="AT76" s="35"/>
      <c r="AU76" s="35"/>
      <c r="AV76" s="35"/>
      <c r="AW76" s="35"/>
      <c r="AX76" s="35"/>
      <c r="AY76" s="35"/>
      <c r="AZ76" s="35"/>
      <c r="BA76" s="35"/>
      <c r="BB76" s="35"/>
      <c r="BC76" s="35"/>
      <c r="BD76" s="35"/>
      <c r="BE76" s="35"/>
      <c r="BF76" s="35"/>
    </row>
    <row r="77" spans="1:58" x14ac:dyDescent="0.2">
      <c r="A77" s="35"/>
      <c r="B77" s="35"/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  <c r="AF77" s="35"/>
      <c r="AG77" s="35"/>
      <c r="AH77" s="35"/>
      <c r="AI77" s="35"/>
      <c r="AJ77" s="35"/>
      <c r="AK77" s="35"/>
      <c r="AL77" s="35"/>
      <c r="AM77" s="35"/>
      <c r="AN77" s="35"/>
      <c r="AO77" s="35"/>
      <c r="AP77" s="35"/>
      <c r="AQ77" s="35"/>
      <c r="AR77" s="35"/>
      <c r="AS77" s="35"/>
      <c r="AT77" s="35"/>
      <c r="AU77" s="35"/>
      <c r="AV77" s="35"/>
      <c r="AW77" s="35"/>
      <c r="AX77" s="35"/>
      <c r="AY77" s="35"/>
      <c r="AZ77" s="35"/>
      <c r="BA77" s="35"/>
      <c r="BB77" s="35"/>
      <c r="BC77" s="35"/>
      <c r="BD77" s="35"/>
      <c r="BE77" s="35"/>
      <c r="BF77" s="35"/>
    </row>
    <row r="78" spans="1:58" x14ac:dyDescent="0.2">
      <c r="A78" s="35"/>
      <c r="B78" s="35"/>
      <c r="C78" s="35"/>
      <c r="D78" s="35"/>
      <c r="E78" s="35"/>
      <c r="F78" s="35"/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  <c r="AF78" s="35"/>
      <c r="AG78" s="35"/>
      <c r="AH78" s="35"/>
      <c r="AI78" s="35"/>
      <c r="AJ78" s="35"/>
      <c r="AK78" s="35"/>
      <c r="AL78" s="35"/>
      <c r="AM78" s="35"/>
      <c r="AN78" s="35"/>
      <c r="AO78" s="35"/>
      <c r="AP78" s="35"/>
      <c r="AQ78" s="35"/>
      <c r="AR78" s="35"/>
      <c r="AS78" s="35"/>
      <c r="AT78" s="35"/>
      <c r="AU78" s="35"/>
      <c r="AV78" s="35"/>
      <c r="AW78" s="35"/>
      <c r="AX78" s="35"/>
      <c r="AY78" s="35"/>
      <c r="AZ78" s="35"/>
      <c r="BA78" s="35"/>
      <c r="BB78" s="35"/>
      <c r="BC78" s="35"/>
      <c r="BD78" s="35"/>
      <c r="BE78" s="35"/>
      <c r="BF78" s="35"/>
    </row>
    <row r="79" spans="1:58" x14ac:dyDescent="0.2">
      <c r="A79" s="35"/>
      <c r="B79" s="35"/>
      <c r="C79" s="35"/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  <c r="AF79" s="35"/>
      <c r="AG79" s="35"/>
      <c r="AH79" s="35"/>
      <c r="AI79" s="35"/>
      <c r="AJ79" s="35"/>
      <c r="AK79" s="35"/>
      <c r="AL79" s="35"/>
      <c r="AM79" s="35"/>
      <c r="AN79" s="35"/>
      <c r="AO79" s="35"/>
      <c r="AP79" s="35"/>
      <c r="AQ79" s="35"/>
      <c r="AR79" s="35"/>
      <c r="AS79" s="35"/>
      <c r="AT79" s="35"/>
      <c r="AU79" s="35"/>
      <c r="AV79" s="35"/>
      <c r="AW79" s="35"/>
      <c r="AX79" s="35"/>
      <c r="AY79" s="35"/>
      <c r="AZ79" s="35"/>
      <c r="BA79" s="35"/>
      <c r="BB79" s="35"/>
      <c r="BC79" s="35"/>
      <c r="BD79" s="35"/>
      <c r="BE79" s="35"/>
      <c r="BF79" s="35"/>
    </row>
    <row r="80" spans="1:58" x14ac:dyDescent="0.2">
      <c r="A80" s="35"/>
      <c r="B80" s="35"/>
      <c r="C80" s="35"/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  <c r="AF80" s="35"/>
      <c r="AG80" s="35"/>
      <c r="AH80" s="35"/>
      <c r="AI80" s="35"/>
      <c r="AJ80" s="35"/>
      <c r="AK80" s="35"/>
      <c r="AL80" s="35"/>
      <c r="AM80" s="35"/>
      <c r="AN80" s="35"/>
      <c r="AO80" s="35"/>
      <c r="AP80" s="35"/>
      <c r="AQ80" s="35"/>
      <c r="AR80" s="35"/>
      <c r="AS80" s="35"/>
      <c r="AT80" s="35"/>
      <c r="AU80" s="35"/>
      <c r="AV80" s="35"/>
      <c r="AW80" s="35"/>
      <c r="AX80" s="35"/>
      <c r="AY80" s="35"/>
      <c r="AZ80" s="35"/>
      <c r="BA80" s="35"/>
      <c r="BB80" s="35"/>
      <c r="BC80" s="35"/>
      <c r="BD80" s="35"/>
      <c r="BE80" s="35"/>
      <c r="BF80" s="35"/>
    </row>
    <row r="81" spans="1:58" x14ac:dyDescent="0.2">
      <c r="A81" s="35"/>
      <c r="B81" s="35"/>
      <c r="C81" s="35"/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  <c r="AF81" s="35"/>
      <c r="AG81" s="35"/>
      <c r="AH81" s="35"/>
      <c r="AI81" s="35"/>
      <c r="AJ81" s="35"/>
      <c r="AK81" s="35"/>
      <c r="AL81" s="35"/>
      <c r="AM81" s="35"/>
      <c r="AN81" s="35"/>
      <c r="AO81" s="35"/>
      <c r="AP81" s="35"/>
      <c r="AQ81" s="35"/>
      <c r="AR81" s="35"/>
      <c r="AS81" s="35"/>
      <c r="AT81" s="35"/>
      <c r="AU81" s="35"/>
      <c r="AV81" s="35"/>
      <c r="AW81" s="35"/>
      <c r="AX81" s="35"/>
      <c r="AY81" s="35"/>
      <c r="AZ81" s="35"/>
      <c r="BA81" s="35"/>
      <c r="BB81" s="35"/>
      <c r="BC81" s="35"/>
      <c r="BD81" s="35"/>
      <c r="BE81" s="35"/>
      <c r="BF81" s="35"/>
    </row>
    <row r="82" spans="1:58" x14ac:dyDescent="0.2">
      <c r="A82" s="35"/>
      <c r="B82" s="35"/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35"/>
      <c r="AJ82" s="35"/>
      <c r="AK82" s="35"/>
      <c r="AL82" s="35"/>
      <c r="AM82" s="35"/>
      <c r="AN82" s="35"/>
      <c r="AO82" s="35"/>
      <c r="AP82" s="35"/>
      <c r="AQ82" s="35"/>
      <c r="AR82" s="35"/>
      <c r="AS82" s="35"/>
      <c r="AT82" s="35"/>
      <c r="AU82" s="35"/>
      <c r="AV82" s="35"/>
      <c r="AW82" s="35"/>
      <c r="AX82" s="35"/>
      <c r="AY82" s="35"/>
      <c r="AZ82" s="35"/>
      <c r="BA82" s="35"/>
      <c r="BB82" s="35"/>
      <c r="BC82" s="35"/>
      <c r="BD82" s="35"/>
      <c r="BE82" s="35"/>
      <c r="BF82" s="35"/>
    </row>
    <row r="83" spans="1:58" x14ac:dyDescent="0.2">
      <c r="A83" s="35"/>
      <c r="B83" s="35"/>
      <c r="C83" s="35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F83" s="35"/>
      <c r="AG83" s="35"/>
      <c r="AH83" s="35"/>
      <c r="AI83" s="35"/>
      <c r="AJ83" s="35"/>
      <c r="AK83" s="35"/>
      <c r="AL83" s="35"/>
      <c r="AM83" s="35"/>
      <c r="AN83" s="35"/>
      <c r="AO83" s="35"/>
      <c r="AP83" s="35"/>
      <c r="AQ83" s="35"/>
      <c r="AR83" s="35"/>
      <c r="AS83" s="35"/>
      <c r="AT83" s="35"/>
      <c r="AU83" s="35"/>
      <c r="AV83" s="35"/>
      <c r="AW83" s="35"/>
      <c r="AX83" s="35"/>
      <c r="AY83" s="35"/>
      <c r="AZ83" s="35"/>
      <c r="BA83" s="35"/>
      <c r="BB83" s="35"/>
      <c r="BC83" s="35"/>
      <c r="BD83" s="35"/>
      <c r="BE83" s="35"/>
      <c r="BF83" s="35"/>
    </row>
    <row r="84" spans="1:58" x14ac:dyDescent="0.2">
      <c r="A84" s="35"/>
      <c r="B84" s="35"/>
      <c r="C84" s="35"/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F84" s="35"/>
      <c r="AG84" s="35"/>
      <c r="AH84" s="35"/>
      <c r="AI84" s="35"/>
      <c r="AJ84" s="35"/>
      <c r="AK84" s="35"/>
      <c r="AL84" s="35"/>
      <c r="AM84" s="35"/>
      <c r="AN84" s="35"/>
      <c r="AO84" s="35"/>
      <c r="AP84" s="35"/>
      <c r="AQ84" s="35"/>
      <c r="AR84" s="35"/>
      <c r="AS84" s="35"/>
      <c r="AT84" s="35"/>
      <c r="AU84" s="35"/>
      <c r="AV84" s="35"/>
      <c r="AW84" s="35"/>
      <c r="AX84" s="35"/>
      <c r="AY84" s="35"/>
      <c r="AZ84" s="35"/>
      <c r="BA84" s="35"/>
      <c r="BB84" s="35"/>
      <c r="BC84" s="35"/>
      <c r="BD84" s="35"/>
      <c r="BE84" s="35"/>
      <c r="BF84" s="35"/>
    </row>
    <row r="85" spans="1:58" x14ac:dyDescent="0.2">
      <c r="A85" s="35"/>
      <c r="B85" s="35"/>
      <c r="C85" s="35"/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  <c r="AF85" s="35"/>
      <c r="AG85" s="35"/>
      <c r="AH85" s="35"/>
      <c r="AI85" s="35"/>
      <c r="AJ85" s="35"/>
      <c r="AK85" s="35"/>
      <c r="AL85" s="35"/>
      <c r="AM85" s="35"/>
      <c r="AN85" s="35"/>
      <c r="AO85" s="35"/>
      <c r="AP85" s="35"/>
      <c r="AQ85" s="35"/>
      <c r="AR85" s="35"/>
      <c r="AS85" s="35"/>
      <c r="AT85" s="35"/>
      <c r="AU85" s="35"/>
      <c r="AV85" s="35"/>
      <c r="AW85" s="35"/>
      <c r="AX85" s="35"/>
      <c r="AY85" s="35"/>
      <c r="AZ85" s="35"/>
      <c r="BA85" s="35"/>
      <c r="BB85" s="35"/>
      <c r="BC85" s="35"/>
      <c r="BD85" s="35"/>
      <c r="BE85" s="35"/>
      <c r="BF85" s="35"/>
    </row>
    <row r="86" spans="1:58" x14ac:dyDescent="0.2">
      <c r="A86" s="35"/>
      <c r="B86" s="35"/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F86" s="35"/>
      <c r="AG86" s="35"/>
      <c r="AH86" s="35"/>
      <c r="AI86" s="35"/>
      <c r="AJ86" s="35"/>
      <c r="AK86" s="35"/>
      <c r="AL86" s="35"/>
      <c r="AM86" s="35"/>
      <c r="AN86" s="35"/>
      <c r="AO86" s="35"/>
      <c r="AP86" s="35"/>
      <c r="AQ86" s="35"/>
      <c r="AR86" s="35"/>
      <c r="AS86" s="35"/>
      <c r="AT86" s="35"/>
      <c r="AU86" s="35"/>
      <c r="AV86" s="35"/>
      <c r="AW86" s="35"/>
      <c r="AX86" s="35"/>
      <c r="AY86" s="35"/>
      <c r="AZ86" s="35"/>
      <c r="BA86" s="35"/>
      <c r="BB86" s="35"/>
      <c r="BC86" s="35"/>
      <c r="BD86" s="35"/>
      <c r="BE86" s="35"/>
      <c r="BF86" s="35"/>
    </row>
    <row r="87" spans="1:58" x14ac:dyDescent="0.2">
      <c r="A87" s="35"/>
      <c r="B87" s="35"/>
      <c r="C87" s="35"/>
      <c r="D87" s="35"/>
      <c r="E87" s="35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F87" s="35"/>
      <c r="AG87" s="35"/>
      <c r="AH87" s="35"/>
      <c r="AI87" s="35"/>
      <c r="AJ87" s="35"/>
      <c r="AK87" s="35"/>
      <c r="AL87" s="35"/>
      <c r="AM87" s="35"/>
      <c r="AN87" s="35"/>
      <c r="AO87" s="35"/>
      <c r="AP87" s="35"/>
      <c r="AQ87" s="35"/>
      <c r="AR87" s="35"/>
      <c r="AS87" s="35"/>
      <c r="AT87" s="35"/>
      <c r="AU87" s="35"/>
      <c r="AV87" s="35"/>
      <c r="AW87" s="35"/>
      <c r="AX87" s="35"/>
      <c r="AY87" s="35"/>
      <c r="AZ87" s="35"/>
      <c r="BA87" s="35"/>
      <c r="BB87" s="35"/>
      <c r="BC87" s="35"/>
      <c r="BD87" s="35"/>
      <c r="BE87" s="35"/>
      <c r="BF87" s="35"/>
    </row>
    <row r="88" spans="1:58" x14ac:dyDescent="0.2">
      <c r="A88" s="35"/>
      <c r="B88" s="35"/>
      <c r="C88" s="35"/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F88" s="35"/>
      <c r="AG88" s="35"/>
      <c r="AH88" s="35"/>
      <c r="AI88" s="35"/>
      <c r="AJ88" s="35"/>
      <c r="AK88" s="35"/>
      <c r="AL88" s="35"/>
      <c r="AM88" s="35"/>
      <c r="AN88" s="35"/>
      <c r="AO88" s="35"/>
      <c r="AP88" s="35"/>
      <c r="AQ88" s="35"/>
      <c r="AR88" s="35"/>
      <c r="AS88" s="35"/>
      <c r="AT88" s="35"/>
      <c r="AU88" s="35"/>
      <c r="AV88" s="35"/>
      <c r="AW88" s="35"/>
      <c r="AX88" s="35"/>
      <c r="AY88" s="35"/>
      <c r="AZ88" s="35"/>
      <c r="BA88" s="35"/>
      <c r="BB88" s="35"/>
      <c r="BC88" s="35"/>
      <c r="BD88" s="35"/>
      <c r="BE88" s="35"/>
      <c r="BF88" s="35"/>
    </row>
    <row r="89" spans="1:58" x14ac:dyDescent="0.2">
      <c r="A89" s="35"/>
      <c r="B89" s="35"/>
      <c r="C89" s="35"/>
      <c r="D89" s="35"/>
      <c r="E89" s="35"/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F89" s="35"/>
      <c r="AG89" s="35"/>
      <c r="AH89" s="35"/>
      <c r="AI89" s="35"/>
      <c r="AJ89" s="35"/>
      <c r="AK89" s="35"/>
      <c r="AL89" s="35"/>
      <c r="AM89" s="35"/>
      <c r="AN89" s="35"/>
      <c r="AO89" s="35"/>
      <c r="AP89" s="35"/>
      <c r="AQ89" s="35"/>
      <c r="AR89" s="35"/>
      <c r="AS89" s="35"/>
      <c r="AT89" s="35"/>
      <c r="AU89" s="35"/>
      <c r="AV89" s="35"/>
      <c r="AW89" s="35"/>
      <c r="AX89" s="35"/>
      <c r="AY89" s="35"/>
      <c r="AZ89" s="35"/>
      <c r="BA89" s="35"/>
      <c r="BB89" s="35"/>
      <c r="BC89" s="35"/>
      <c r="BD89" s="35"/>
      <c r="BE89" s="35"/>
      <c r="BF89" s="35"/>
    </row>
    <row r="90" spans="1:58" x14ac:dyDescent="0.2">
      <c r="A90" s="35"/>
      <c r="B90" s="35"/>
      <c r="C90" s="35"/>
      <c r="D90" s="35"/>
      <c r="E90" s="35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F90" s="35"/>
      <c r="AG90" s="35"/>
      <c r="AH90" s="35"/>
      <c r="AI90" s="35"/>
      <c r="AJ90" s="35"/>
      <c r="AK90" s="35"/>
      <c r="AL90" s="35"/>
      <c r="AM90" s="35"/>
      <c r="AN90" s="35"/>
      <c r="AO90" s="35"/>
      <c r="AP90" s="35"/>
      <c r="AQ90" s="35"/>
      <c r="AR90" s="35"/>
      <c r="AS90" s="35"/>
      <c r="AT90" s="35"/>
      <c r="AU90" s="35"/>
      <c r="AV90" s="35"/>
      <c r="AW90" s="35"/>
      <c r="AX90" s="35"/>
      <c r="AY90" s="35"/>
      <c r="AZ90" s="35"/>
      <c r="BA90" s="35"/>
      <c r="BB90" s="35"/>
      <c r="BC90" s="35"/>
      <c r="BD90" s="35"/>
      <c r="BE90" s="35"/>
      <c r="BF90" s="35"/>
    </row>
    <row r="91" spans="1:58" x14ac:dyDescent="0.2">
      <c r="A91" s="35"/>
      <c r="B91" s="35"/>
      <c r="C91" s="35"/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35"/>
      <c r="AH91" s="35"/>
      <c r="AI91" s="35"/>
      <c r="AJ91" s="35"/>
      <c r="AK91" s="35"/>
      <c r="AL91" s="35"/>
      <c r="AM91" s="35"/>
      <c r="AN91" s="35"/>
      <c r="AO91" s="35"/>
      <c r="AP91" s="35"/>
      <c r="AQ91" s="35"/>
      <c r="AR91" s="35"/>
      <c r="AS91" s="35"/>
      <c r="AT91" s="35"/>
      <c r="AU91" s="35"/>
      <c r="AV91" s="35"/>
      <c r="AW91" s="35"/>
      <c r="AX91" s="35"/>
      <c r="AY91" s="35"/>
      <c r="AZ91" s="35"/>
      <c r="BA91" s="35"/>
      <c r="BB91" s="35"/>
      <c r="BC91" s="35"/>
      <c r="BD91" s="35"/>
      <c r="BE91" s="35"/>
      <c r="BF91" s="35"/>
    </row>
    <row r="92" spans="1:58" x14ac:dyDescent="0.2">
      <c r="A92" s="35"/>
      <c r="B92" s="35"/>
      <c r="C92" s="35"/>
      <c r="D92" s="35"/>
      <c r="E92" s="35"/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F92" s="35"/>
      <c r="AG92" s="35"/>
      <c r="AH92" s="35"/>
      <c r="AI92" s="35"/>
      <c r="AJ92" s="35"/>
      <c r="AK92" s="35"/>
      <c r="AL92" s="35"/>
      <c r="AM92" s="35"/>
      <c r="AN92" s="35"/>
      <c r="AO92" s="35"/>
      <c r="AP92" s="35"/>
      <c r="AQ92" s="35"/>
      <c r="AR92" s="35"/>
      <c r="AS92" s="35"/>
      <c r="AT92" s="35"/>
      <c r="AU92" s="35"/>
      <c r="AV92" s="35"/>
      <c r="AW92" s="35"/>
      <c r="AX92" s="35"/>
      <c r="AY92" s="35"/>
      <c r="AZ92" s="35"/>
      <c r="BA92" s="35"/>
      <c r="BB92" s="35"/>
      <c r="BC92" s="35"/>
      <c r="BD92" s="35"/>
      <c r="BE92" s="35"/>
      <c r="BF92" s="35"/>
    </row>
    <row r="93" spans="1:58" x14ac:dyDescent="0.2">
      <c r="A93" s="35"/>
      <c r="B93" s="35"/>
      <c r="C93" s="35"/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F93" s="35"/>
      <c r="AG93" s="35"/>
      <c r="AH93" s="35"/>
      <c r="AI93" s="35"/>
      <c r="AJ93" s="35"/>
      <c r="AK93" s="35"/>
      <c r="AL93" s="35"/>
      <c r="AM93" s="35"/>
      <c r="AN93" s="35"/>
      <c r="AO93" s="35"/>
      <c r="AP93" s="35"/>
      <c r="AQ93" s="35"/>
      <c r="AR93" s="35"/>
      <c r="AS93" s="35"/>
      <c r="AT93" s="35"/>
      <c r="AU93" s="35"/>
      <c r="AV93" s="35"/>
      <c r="AW93" s="35"/>
      <c r="AX93" s="35"/>
      <c r="AY93" s="35"/>
      <c r="AZ93" s="35"/>
      <c r="BA93" s="35"/>
      <c r="BB93" s="35"/>
      <c r="BC93" s="35"/>
      <c r="BD93" s="35"/>
      <c r="BE93" s="35"/>
      <c r="BF93" s="35"/>
    </row>
    <row r="94" spans="1:58" x14ac:dyDescent="0.2">
      <c r="A94" s="35"/>
      <c r="B94" s="35"/>
      <c r="C94" s="35"/>
      <c r="D94" s="35"/>
      <c r="E94" s="35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F94" s="35"/>
      <c r="AG94" s="35"/>
      <c r="AH94" s="35"/>
      <c r="AI94" s="35"/>
      <c r="AJ94" s="35"/>
      <c r="AK94" s="35"/>
      <c r="AL94" s="35"/>
      <c r="AM94" s="35"/>
      <c r="AN94" s="35"/>
      <c r="AO94" s="35"/>
      <c r="AP94" s="35"/>
      <c r="AQ94" s="35"/>
      <c r="AR94" s="35"/>
      <c r="AS94" s="35"/>
      <c r="AT94" s="35"/>
      <c r="AU94" s="35"/>
      <c r="AV94" s="35"/>
      <c r="AW94" s="35"/>
      <c r="AX94" s="35"/>
      <c r="AY94" s="35"/>
      <c r="AZ94" s="35"/>
      <c r="BA94" s="35"/>
      <c r="BB94" s="35"/>
      <c r="BC94" s="35"/>
      <c r="BD94" s="35"/>
      <c r="BE94" s="35"/>
      <c r="BF94" s="35"/>
    </row>
    <row r="95" spans="1:58" x14ac:dyDescent="0.2">
      <c r="A95" s="35"/>
      <c r="B95" s="35"/>
      <c r="C95" s="35"/>
      <c r="D95" s="35"/>
      <c r="E95" s="35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F95" s="35"/>
      <c r="AG95" s="35"/>
      <c r="AH95" s="35"/>
      <c r="AI95" s="35"/>
      <c r="AJ95" s="35"/>
      <c r="AK95" s="35"/>
      <c r="AL95" s="35"/>
      <c r="AM95" s="35"/>
      <c r="AN95" s="35"/>
      <c r="AO95" s="35"/>
      <c r="AP95" s="35"/>
      <c r="AQ95" s="35"/>
      <c r="AR95" s="35"/>
      <c r="AS95" s="35"/>
      <c r="AT95" s="35"/>
      <c r="AU95" s="35"/>
      <c r="AV95" s="35"/>
      <c r="AW95" s="35"/>
      <c r="AX95" s="35"/>
      <c r="AY95" s="35"/>
      <c r="AZ95" s="35"/>
      <c r="BA95" s="35"/>
      <c r="BB95" s="35"/>
      <c r="BC95" s="35"/>
      <c r="BD95" s="35"/>
      <c r="BE95" s="35"/>
      <c r="BF95" s="35"/>
    </row>
    <row r="96" spans="1:58" x14ac:dyDescent="0.2">
      <c r="A96" s="35"/>
      <c r="B96" s="35"/>
      <c r="C96" s="35"/>
      <c r="D96" s="35"/>
      <c r="E96" s="35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F96" s="35"/>
      <c r="AG96" s="35"/>
      <c r="AH96" s="35"/>
      <c r="AI96" s="35"/>
      <c r="AJ96" s="35"/>
      <c r="AK96" s="35"/>
      <c r="AL96" s="35"/>
      <c r="AM96" s="35"/>
      <c r="AN96" s="35"/>
      <c r="AO96" s="35"/>
      <c r="AP96" s="35"/>
      <c r="AQ96" s="35"/>
      <c r="AR96" s="35"/>
      <c r="AS96" s="35"/>
      <c r="AT96" s="35"/>
      <c r="AU96" s="35"/>
      <c r="AV96" s="35"/>
      <c r="AW96" s="35"/>
      <c r="AX96" s="35"/>
      <c r="AY96" s="35"/>
      <c r="AZ96" s="35"/>
      <c r="BA96" s="35"/>
      <c r="BB96" s="35"/>
      <c r="BC96" s="35"/>
      <c r="BD96" s="35"/>
      <c r="BE96" s="35"/>
      <c r="BF96" s="35"/>
    </row>
    <row r="97" spans="1:58" x14ac:dyDescent="0.2">
      <c r="A97" s="35"/>
      <c r="B97" s="35"/>
      <c r="C97" s="35"/>
      <c r="D97" s="35"/>
      <c r="E97" s="35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F97" s="35"/>
      <c r="AG97" s="35"/>
      <c r="AH97" s="35"/>
      <c r="AI97" s="35"/>
      <c r="AJ97" s="35"/>
      <c r="AK97" s="35"/>
      <c r="AL97" s="35"/>
      <c r="AM97" s="35"/>
      <c r="AN97" s="35"/>
      <c r="AO97" s="35"/>
      <c r="AP97" s="35"/>
      <c r="AQ97" s="35"/>
      <c r="AR97" s="35"/>
      <c r="AS97" s="35"/>
      <c r="AT97" s="35"/>
      <c r="AU97" s="35"/>
      <c r="AV97" s="35"/>
      <c r="AW97" s="35"/>
      <c r="AX97" s="35"/>
      <c r="AY97" s="35"/>
      <c r="AZ97" s="35"/>
      <c r="BA97" s="35"/>
      <c r="BB97" s="35"/>
      <c r="BC97" s="35"/>
      <c r="BD97" s="35"/>
      <c r="BE97" s="35"/>
      <c r="BF97" s="35"/>
    </row>
    <row r="98" spans="1:58" x14ac:dyDescent="0.2">
      <c r="A98" s="35"/>
      <c r="B98" s="35"/>
      <c r="C98" s="35"/>
      <c r="D98" s="35"/>
      <c r="E98" s="35"/>
      <c r="F98" s="35"/>
      <c r="G98" s="35"/>
      <c r="H98" s="35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F98" s="35"/>
      <c r="AG98" s="35"/>
      <c r="AH98" s="35"/>
      <c r="AI98" s="35"/>
      <c r="AJ98" s="35"/>
      <c r="AK98" s="35"/>
      <c r="AL98" s="35"/>
      <c r="AM98" s="35"/>
      <c r="AN98" s="35"/>
      <c r="AO98" s="35"/>
      <c r="AP98" s="35"/>
      <c r="AQ98" s="35"/>
      <c r="AR98" s="35"/>
      <c r="AS98" s="35"/>
      <c r="AT98" s="35"/>
      <c r="AU98" s="35"/>
      <c r="AV98" s="35"/>
      <c r="AW98" s="35"/>
      <c r="AX98" s="35"/>
      <c r="AY98" s="35"/>
      <c r="AZ98" s="35"/>
      <c r="BA98" s="35"/>
      <c r="BB98" s="35"/>
      <c r="BC98" s="35"/>
      <c r="BD98" s="35"/>
      <c r="BE98" s="35"/>
      <c r="BF98" s="35"/>
    </row>
    <row r="99" spans="1:58" x14ac:dyDescent="0.2">
      <c r="A99" s="35"/>
      <c r="B99" s="35"/>
      <c r="C99" s="35"/>
      <c r="D99" s="35"/>
      <c r="E99" s="35"/>
      <c r="F99" s="35"/>
      <c r="G99" s="35"/>
      <c r="H99" s="35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F99" s="35"/>
      <c r="AG99" s="35"/>
      <c r="AH99" s="35"/>
      <c r="AI99" s="35"/>
      <c r="AJ99" s="35"/>
      <c r="AK99" s="35"/>
      <c r="AL99" s="35"/>
      <c r="AM99" s="35"/>
      <c r="AN99" s="35"/>
      <c r="AO99" s="35"/>
      <c r="AP99" s="35"/>
      <c r="AQ99" s="35"/>
      <c r="AR99" s="35"/>
      <c r="AS99" s="35"/>
      <c r="AT99" s="35"/>
      <c r="AU99" s="35"/>
      <c r="AV99" s="35"/>
      <c r="AW99" s="35"/>
      <c r="AX99" s="35"/>
      <c r="AY99" s="35"/>
      <c r="AZ99" s="35"/>
      <c r="BA99" s="35"/>
      <c r="BB99" s="35"/>
      <c r="BC99" s="35"/>
      <c r="BD99" s="35"/>
      <c r="BE99" s="35"/>
      <c r="BF99" s="35"/>
    </row>
    <row r="100" spans="1:58" x14ac:dyDescent="0.2">
      <c r="A100" s="35"/>
      <c r="B100" s="35"/>
      <c r="C100" s="35"/>
      <c r="D100" s="35"/>
      <c r="E100" s="35"/>
      <c r="F100" s="35"/>
      <c r="G100" s="35"/>
      <c r="H100" s="35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F100" s="35"/>
      <c r="AG100" s="35"/>
      <c r="AH100" s="35"/>
      <c r="AI100" s="35"/>
      <c r="AJ100" s="35"/>
      <c r="AK100" s="35"/>
      <c r="AL100" s="35"/>
      <c r="AM100" s="35"/>
      <c r="AN100" s="35"/>
      <c r="AO100" s="35"/>
      <c r="AP100" s="35"/>
      <c r="AQ100" s="35"/>
      <c r="AR100" s="35"/>
      <c r="AS100" s="35"/>
      <c r="AT100" s="35"/>
      <c r="AU100" s="35"/>
      <c r="AV100" s="35"/>
      <c r="AW100" s="35"/>
      <c r="AX100" s="35"/>
      <c r="AY100" s="35"/>
      <c r="AZ100" s="35"/>
      <c r="BA100" s="35"/>
      <c r="BB100" s="35"/>
      <c r="BC100" s="35"/>
      <c r="BD100" s="35"/>
      <c r="BE100" s="35"/>
      <c r="BF100" s="35"/>
    </row>
    <row r="101" spans="1:58" x14ac:dyDescent="0.2">
      <c r="A101" s="35"/>
      <c r="B101" s="35"/>
      <c r="C101" s="35"/>
      <c r="D101" s="35"/>
      <c r="E101" s="35"/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F101" s="35"/>
      <c r="AG101" s="35"/>
      <c r="AH101" s="35"/>
      <c r="AI101" s="35"/>
      <c r="AJ101" s="35"/>
      <c r="AK101" s="35"/>
      <c r="AL101" s="35"/>
      <c r="AM101" s="35"/>
      <c r="AN101" s="35"/>
      <c r="AO101" s="35"/>
      <c r="AP101" s="35"/>
      <c r="AQ101" s="35"/>
      <c r="AR101" s="35"/>
      <c r="AS101" s="35"/>
      <c r="AT101" s="35"/>
      <c r="AU101" s="35"/>
      <c r="AV101" s="35"/>
      <c r="AW101" s="35"/>
      <c r="AX101" s="35"/>
      <c r="AY101" s="35"/>
      <c r="AZ101" s="35"/>
      <c r="BA101" s="35"/>
      <c r="BB101" s="35"/>
      <c r="BC101" s="35"/>
      <c r="BD101" s="35"/>
      <c r="BE101" s="35"/>
      <c r="BF101" s="35"/>
    </row>
    <row r="102" spans="1:58" x14ac:dyDescent="0.2">
      <c r="A102" s="35"/>
      <c r="B102" s="35"/>
      <c r="C102" s="35"/>
      <c r="D102" s="35"/>
      <c r="E102" s="35"/>
      <c r="F102" s="35"/>
      <c r="G102" s="35"/>
      <c r="H102" s="35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F102" s="35"/>
      <c r="AG102" s="35"/>
      <c r="AH102" s="35"/>
      <c r="AI102" s="35"/>
      <c r="AJ102" s="35"/>
      <c r="AK102" s="35"/>
      <c r="AL102" s="35"/>
      <c r="AM102" s="35"/>
      <c r="AN102" s="35"/>
      <c r="AO102" s="35"/>
      <c r="AP102" s="35"/>
      <c r="AQ102" s="35"/>
      <c r="AR102" s="35"/>
      <c r="AS102" s="35"/>
      <c r="AT102" s="35"/>
      <c r="AU102" s="35"/>
      <c r="AV102" s="35"/>
      <c r="AW102" s="35"/>
      <c r="AX102" s="35"/>
      <c r="AY102" s="35"/>
      <c r="AZ102" s="35"/>
      <c r="BA102" s="35"/>
      <c r="BB102" s="35"/>
      <c r="BC102" s="35"/>
      <c r="BD102" s="35"/>
      <c r="BE102" s="35"/>
      <c r="BF102" s="35"/>
    </row>
    <row r="103" spans="1:58" x14ac:dyDescent="0.2">
      <c r="A103" s="35"/>
      <c r="B103" s="35"/>
      <c r="C103" s="35"/>
      <c r="D103" s="35"/>
      <c r="E103" s="35"/>
      <c r="F103" s="35"/>
      <c r="G103" s="35"/>
      <c r="H103" s="35"/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F103" s="35"/>
      <c r="AG103" s="35"/>
      <c r="AH103" s="35"/>
      <c r="AI103" s="35"/>
      <c r="AJ103" s="35"/>
      <c r="AK103" s="35"/>
      <c r="AL103" s="35"/>
      <c r="AM103" s="35"/>
      <c r="AN103" s="35"/>
      <c r="AO103" s="35"/>
      <c r="AP103" s="35"/>
      <c r="AQ103" s="35"/>
      <c r="AR103" s="35"/>
      <c r="AS103" s="35"/>
      <c r="AT103" s="35"/>
      <c r="AU103" s="35"/>
      <c r="AV103" s="35"/>
      <c r="AW103" s="35"/>
      <c r="AX103" s="35"/>
      <c r="AY103" s="35"/>
      <c r="AZ103" s="35"/>
      <c r="BA103" s="35"/>
      <c r="BB103" s="35"/>
      <c r="BC103" s="35"/>
      <c r="BD103" s="35"/>
      <c r="BE103" s="35"/>
      <c r="BF103" s="35"/>
    </row>
    <row r="104" spans="1:58" x14ac:dyDescent="0.2">
      <c r="A104" s="35"/>
      <c r="B104" s="35"/>
      <c r="C104" s="35"/>
      <c r="D104" s="35"/>
      <c r="E104" s="35"/>
      <c r="F104" s="35"/>
      <c r="G104" s="35"/>
      <c r="H104" s="35"/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F104" s="35"/>
      <c r="AG104" s="35"/>
      <c r="AH104" s="35"/>
      <c r="AI104" s="35"/>
      <c r="AJ104" s="35"/>
      <c r="AK104" s="35"/>
      <c r="AL104" s="35"/>
      <c r="AM104" s="35"/>
      <c r="AN104" s="35"/>
      <c r="AO104" s="35"/>
      <c r="AP104" s="35"/>
      <c r="AQ104" s="35"/>
      <c r="AR104" s="35"/>
      <c r="AS104" s="35"/>
      <c r="AT104" s="35"/>
      <c r="AU104" s="35"/>
      <c r="AV104" s="35"/>
      <c r="AW104" s="35"/>
      <c r="AX104" s="35"/>
      <c r="AY104" s="35"/>
      <c r="AZ104" s="35"/>
      <c r="BA104" s="35"/>
      <c r="BB104" s="35"/>
      <c r="BC104" s="35"/>
      <c r="BD104" s="35"/>
      <c r="BE104" s="35"/>
      <c r="BF104" s="35"/>
    </row>
    <row r="105" spans="1:58" x14ac:dyDescent="0.2">
      <c r="A105" s="35"/>
      <c r="B105" s="35"/>
      <c r="C105" s="35"/>
      <c r="D105" s="35"/>
      <c r="E105" s="35"/>
      <c r="F105" s="35"/>
      <c r="G105" s="35"/>
      <c r="H105" s="35"/>
      <c r="I105" s="35"/>
      <c r="J105" s="35"/>
      <c r="K105" s="35"/>
      <c r="L105" s="35"/>
      <c r="M105" s="35"/>
      <c r="N105" s="35"/>
      <c r="O105" s="35"/>
      <c r="P105" s="35"/>
      <c r="Q105" s="35"/>
      <c r="R105" s="35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F105" s="35"/>
      <c r="AG105" s="35"/>
      <c r="AH105" s="35"/>
      <c r="AI105" s="35"/>
      <c r="AJ105" s="35"/>
      <c r="AK105" s="35"/>
      <c r="AL105" s="35"/>
      <c r="AM105" s="35"/>
      <c r="AN105" s="35"/>
      <c r="AO105" s="35"/>
      <c r="AP105" s="35"/>
      <c r="AQ105" s="35"/>
      <c r="AR105" s="35"/>
      <c r="AS105" s="35"/>
      <c r="AT105" s="35"/>
      <c r="AU105" s="35"/>
      <c r="AV105" s="35"/>
      <c r="AW105" s="35"/>
      <c r="AX105" s="35"/>
      <c r="AY105" s="35"/>
      <c r="AZ105" s="35"/>
      <c r="BA105" s="35"/>
      <c r="BB105" s="35"/>
      <c r="BC105" s="35"/>
      <c r="BD105" s="35"/>
      <c r="BE105" s="35"/>
      <c r="BF105" s="35"/>
    </row>
    <row r="106" spans="1:58" x14ac:dyDescent="0.2">
      <c r="A106" s="35"/>
      <c r="B106" s="35"/>
      <c r="C106" s="35"/>
      <c r="D106" s="35"/>
      <c r="E106" s="35"/>
      <c r="F106" s="35"/>
      <c r="G106" s="35"/>
      <c r="H106" s="35"/>
      <c r="I106" s="35"/>
      <c r="J106" s="35"/>
      <c r="K106" s="35"/>
      <c r="L106" s="35"/>
      <c r="M106" s="35"/>
      <c r="N106" s="35"/>
      <c r="O106" s="35"/>
      <c r="P106" s="35"/>
      <c r="Q106" s="35"/>
      <c r="R106" s="35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F106" s="35"/>
      <c r="AG106" s="35"/>
      <c r="AH106" s="35"/>
      <c r="AI106" s="35"/>
      <c r="AJ106" s="35"/>
      <c r="AK106" s="35"/>
      <c r="AL106" s="35"/>
      <c r="AM106" s="35"/>
      <c r="AN106" s="35"/>
      <c r="AO106" s="35"/>
      <c r="AP106" s="35"/>
      <c r="AQ106" s="35"/>
      <c r="AR106" s="35"/>
      <c r="AS106" s="35"/>
      <c r="AT106" s="35"/>
      <c r="AU106" s="35"/>
      <c r="AV106" s="35"/>
      <c r="AW106" s="35"/>
      <c r="AX106" s="35"/>
      <c r="AY106" s="35"/>
      <c r="AZ106" s="35"/>
      <c r="BA106" s="35"/>
      <c r="BB106" s="35"/>
      <c r="BC106" s="35"/>
      <c r="BD106" s="35"/>
      <c r="BE106" s="35"/>
      <c r="BF106" s="35"/>
    </row>
    <row r="107" spans="1:58" x14ac:dyDescent="0.2">
      <c r="A107" s="35"/>
      <c r="B107" s="35"/>
      <c r="C107" s="35"/>
      <c r="D107" s="35"/>
      <c r="E107" s="35"/>
      <c r="F107" s="35"/>
      <c r="G107" s="35"/>
      <c r="H107" s="35"/>
      <c r="I107" s="35"/>
      <c r="J107" s="35"/>
      <c r="K107" s="35"/>
      <c r="L107" s="35"/>
      <c r="M107" s="35"/>
      <c r="N107" s="35"/>
      <c r="O107" s="35"/>
      <c r="P107" s="35"/>
      <c r="Q107" s="35"/>
      <c r="R107" s="35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F107" s="35"/>
      <c r="AG107" s="35"/>
      <c r="AH107" s="35"/>
      <c r="AI107" s="35"/>
      <c r="AJ107" s="35"/>
      <c r="AK107" s="35"/>
      <c r="AL107" s="35"/>
      <c r="AM107" s="35"/>
      <c r="AN107" s="35"/>
      <c r="AO107" s="35"/>
      <c r="AP107" s="35"/>
      <c r="AQ107" s="35"/>
      <c r="AR107" s="35"/>
      <c r="AS107" s="35"/>
      <c r="AT107" s="35"/>
      <c r="AU107" s="35"/>
      <c r="AV107" s="35"/>
      <c r="AW107" s="35"/>
      <c r="AX107" s="35"/>
      <c r="AY107" s="35"/>
      <c r="AZ107" s="35"/>
      <c r="BA107" s="35"/>
      <c r="BB107" s="35"/>
      <c r="BC107" s="35"/>
      <c r="BD107" s="35"/>
      <c r="BE107" s="35"/>
      <c r="BF107" s="35"/>
    </row>
    <row r="108" spans="1:58" x14ac:dyDescent="0.2">
      <c r="A108" s="35"/>
      <c r="B108" s="35"/>
      <c r="C108" s="35"/>
      <c r="D108" s="35"/>
      <c r="E108" s="35"/>
      <c r="F108" s="35"/>
      <c r="G108" s="35"/>
      <c r="H108" s="35"/>
      <c r="I108" s="35"/>
      <c r="J108" s="35"/>
      <c r="K108" s="35"/>
      <c r="L108" s="35"/>
      <c r="M108" s="35"/>
      <c r="N108" s="35"/>
      <c r="O108" s="35"/>
      <c r="P108" s="35"/>
      <c r="Q108" s="35"/>
      <c r="R108" s="35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F108" s="35"/>
      <c r="AG108" s="35"/>
      <c r="AH108" s="35"/>
      <c r="AI108" s="35"/>
      <c r="AJ108" s="35"/>
      <c r="AK108" s="35"/>
      <c r="AL108" s="35"/>
      <c r="AM108" s="35"/>
      <c r="AN108" s="35"/>
      <c r="AO108" s="35"/>
      <c r="AP108" s="35"/>
      <c r="AQ108" s="35"/>
      <c r="AR108" s="35"/>
      <c r="AS108" s="35"/>
      <c r="AT108" s="35"/>
      <c r="AU108" s="35"/>
      <c r="AV108" s="35"/>
      <c r="AW108" s="35"/>
      <c r="AX108" s="35"/>
      <c r="AY108" s="35"/>
      <c r="AZ108" s="35"/>
      <c r="BA108" s="35"/>
      <c r="BB108" s="35"/>
      <c r="BC108" s="35"/>
      <c r="BD108" s="35"/>
      <c r="BE108" s="35"/>
      <c r="BF108" s="35"/>
    </row>
    <row r="109" spans="1:58" x14ac:dyDescent="0.2">
      <c r="A109" s="35"/>
      <c r="B109" s="35"/>
      <c r="C109" s="35"/>
      <c r="D109" s="35"/>
      <c r="E109" s="35"/>
      <c r="F109" s="35"/>
      <c r="G109" s="35"/>
      <c r="H109" s="35"/>
      <c r="I109" s="35"/>
      <c r="J109" s="35"/>
      <c r="K109" s="35"/>
      <c r="L109" s="35"/>
      <c r="M109" s="35"/>
      <c r="N109" s="35"/>
      <c r="O109" s="35"/>
      <c r="P109" s="35"/>
      <c r="Q109" s="35"/>
      <c r="R109" s="35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F109" s="35"/>
      <c r="AG109" s="35"/>
      <c r="AH109" s="35"/>
      <c r="AI109" s="35"/>
      <c r="AJ109" s="35"/>
      <c r="AK109" s="35"/>
      <c r="AL109" s="35"/>
      <c r="AM109" s="35"/>
      <c r="AN109" s="35"/>
      <c r="AO109" s="35"/>
      <c r="AP109" s="35"/>
      <c r="AQ109" s="35"/>
      <c r="AR109" s="35"/>
      <c r="AS109" s="35"/>
      <c r="AT109" s="35"/>
      <c r="AU109" s="35"/>
      <c r="AV109" s="35"/>
      <c r="AW109" s="35"/>
      <c r="AX109" s="35"/>
      <c r="AY109" s="35"/>
      <c r="AZ109" s="35"/>
      <c r="BA109" s="35"/>
      <c r="BB109" s="35"/>
      <c r="BC109" s="35"/>
      <c r="BD109" s="35"/>
      <c r="BE109" s="35"/>
      <c r="BF109" s="35"/>
    </row>
    <row r="110" spans="1:58" x14ac:dyDescent="0.2">
      <c r="A110" s="35"/>
      <c r="B110" s="35"/>
      <c r="C110" s="35"/>
      <c r="D110" s="35"/>
      <c r="E110" s="35"/>
      <c r="F110" s="35"/>
      <c r="G110" s="35"/>
      <c r="H110" s="35"/>
      <c r="I110" s="35"/>
      <c r="J110" s="35"/>
      <c r="K110" s="35"/>
      <c r="L110" s="35"/>
      <c r="M110" s="35"/>
      <c r="N110" s="35"/>
      <c r="O110" s="35"/>
      <c r="P110" s="35"/>
      <c r="Q110" s="35"/>
      <c r="R110" s="35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F110" s="35"/>
      <c r="AG110" s="35"/>
      <c r="AH110" s="35"/>
      <c r="AI110" s="35"/>
      <c r="AJ110" s="35"/>
      <c r="AK110" s="35"/>
      <c r="AL110" s="35"/>
      <c r="AM110" s="35"/>
      <c r="AN110" s="35"/>
      <c r="AO110" s="35"/>
      <c r="AP110" s="35"/>
      <c r="AQ110" s="35"/>
      <c r="AR110" s="35"/>
      <c r="AS110" s="35"/>
      <c r="AT110" s="35"/>
      <c r="AU110" s="35"/>
      <c r="AV110" s="35"/>
      <c r="AW110" s="35"/>
      <c r="AX110" s="35"/>
      <c r="AY110" s="35"/>
      <c r="AZ110" s="35"/>
      <c r="BA110" s="35"/>
      <c r="BB110" s="35"/>
      <c r="BC110" s="35"/>
      <c r="BD110" s="35"/>
      <c r="BE110" s="35"/>
      <c r="BF110" s="35"/>
    </row>
    <row r="111" spans="1:58" x14ac:dyDescent="0.2">
      <c r="A111" s="35"/>
      <c r="B111" s="35"/>
      <c r="C111" s="35"/>
      <c r="D111" s="35"/>
      <c r="E111" s="35"/>
      <c r="F111" s="35"/>
      <c r="G111" s="35"/>
      <c r="H111" s="35"/>
      <c r="I111" s="35"/>
      <c r="J111" s="35"/>
      <c r="K111" s="35"/>
      <c r="L111" s="35"/>
      <c r="M111" s="35"/>
      <c r="N111" s="35"/>
      <c r="O111" s="35"/>
      <c r="P111" s="35"/>
      <c r="Q111" s="35"/>
      <c r="R111" s="35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F111" s="35"/>
      <c r="AG111" s="35"/>
      <c r="AH111" s="35"/>
      <c r="AI111" s="35"/>
      <c r="AJ111" s="35"/>
      <c r="AK111" s="35"/>
      <c r="AL111" s="35"/>
      <c r="AM111" s="35"/>
      <c r="AN111" s="35"/>
      <c r="AO111" s="35"/>
      <c r="AP111" s="35"/>
      <c r="AQ111" s="35"/>
      <c r="AR111" s="35"/>
      <c r="AS111" s="35"/>
      <c r="AT111" s="35"/>
      <c r="AU111" s="35"/>
      <c r="AV111" s="35"/>
      <c r="AW111" s="35"/>
      <c r="AX111" s="35"/>
      <c r="AY111" s="35"/>
      <c r="AZ111" s="35"/>
      <c r="BA111" s="35"/>
      <c r="BB111" s="35"/>
      <c r="BC111" s="35"/>
      <c r="BD111" s="35"/>
      <c r="BE111" s="35"/>
      <c r="BF111" s="35"/>
    </row>
    <row r="112" spans="1:58" x14ac:dyDescent="0.2">
      <c r="A112" s="35"/>
      <c r="B112" s="35"/>
      <c r="C112" s="35"/>
      <c r="D112" s="35"/>
      <c r="E112" s="35"/>
      <c r="F112" s="35"/>
      <c r="G112" s="35"/>
      <c r="H112" s="35"/>
      <c r="I112" s="35"/>
      <c r="J112" s="35"/>
      <c r="K112" s="35"/>
      <c r="L112" s="35"/>
      <c r="M112" s="35"/>
      <c r="N112" s="35"/>
      <c r="O112" s="35"/>
      <c r="P112" s="35"/>
      <c r="Q112" s="35"/>
      <c r="R112" s="35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  <c r="AF112" s="35"/>
      <c r="AG112" s="35"/>
      <c r="AH112" s="35"/>
      <c r="AI112" s="35"/>
      <c r="AJ112" s="35"/>
      <c r="AK112" s="35"/>
      <c r="AL112" s="35"/>
      <c r="AM112" s="35"/>
      <c r="AN112" s="35"/>
      <c r="AO112" s="35"/>
      <c r="AP112" s="35"/>
      <c r="AQ112" s="35"/>
      <c r="AR112" s="35"/>
      <c r="AS112" s="35"/>
      <c r="AT112" s="35"/>
      <c r="AU112" s="35"/>
      <c r="AV112" s="35"/>
      <c r="AW112" s="35"/>
      <c r="AX112" s="35"/>
      <c r="AY112" s="35"/>
      <c r="AZ112" s="35"/>
      <c r="BA112" s="35"/>
      <c r="BB112" s="35"/>
      <c r="BC112" s="35"/>
      <c r="BD112" s="35"/>
      <c r="BE112" s="35"/>
      <c r="BF112" s="35"/>
    </row>
    <row r="113" spans="1:58" x14ac:dyDescent="0.2">
      <c r="A113" s="35"/>
      <c r="B113" s="35"/>
      <c r="C113" s="35"/>
      <c r="D113" s="35"/>
      <c r="E113" s="35"/>
      <c r="F113" s="35"/>
      <c r="G113" s="35"/>
      <c r="H113" s="35"/>
      <c r="I113" s="35"/>
      <c r="J113" s="35"/>
      <c r="K113" s="35"/>
      <c r="L113" s="35"/>
      <c r="M113" s="35"/>
      <c r="N113" s="35"/>
      <c r="O113" s="35"/>
      <c r="P113" s="35"/>
      <c r="Q113" s="35"/>
      <c r="R113" s="35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F113" s="35"/>
      <c r="AG113" s="35"/>
      <c r="AH113" s="35"/>
      <c r="AI113" s="35"/>
      <c r="AJ113" s="35"/>
      <c r="AK113" s="35"/>
      <c r="AL113" s="35"/>
      <c r="AM113" s="35"/>
      <c r="AN113" s="35"/>
      <c r="AO113" s="35"/>
      <c r="AP113" s="35"/>
      <c r="AQ113" s="35"/>
      <c r="AR113" s="35"/>
      <c r="AS113" s="35"/>
      <c r="AT113" s="35"/>
      <c r="AU113" s="35"/>
      <c r="AV113" s="35"/>
      <c r="AW113" s="35"/>
      <c r="AX113" s="35"/>
      <c r="AY113" s="35"/>
      <c r="AZ113" s="35"/>
      <c r="BA113" s="35"/>
      <c r="BB113" s="35"/>
      <c r="BC113" s="35"/>
      <c r="BD113" s="35"/>
      <c r="BE113" s="35"/>
      <c r="BF113" s="35"/>
    </row>
    <row r="114" spans="1:58" x14ac:dyDescent="0.2">
      <c r="A114" s="35"/>
      <c r="B114" s="35"/>
      <c r="C114" s="35"/>
      <c r="D114" s="35"/>
      <c r="E114" s="35"/>
      <c r="F114" s="35"/>
      <c r="G114" s="35"/>
      <c r="H114" s="35"/>
      <c r="I114" s="35"/>
      <c r="J114" s="35"/>
      <c r="K114" s="35"/>
      <c r="L114" s="35"/>
      <c r="M114" s="35"/>
      <c r="N114" s="35"/>
      <c r="O114" s="35"/>
      <c r="P114" s="35"/>
      <c r="Q114" s="35"/>
      <c r="R114" s="35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  <c r="AF114" s="35"/>
      <c r="AG114" s="35"/>
      <c r="AH114" s="35"/>
      <c r="AI114" s="35"/>
      <c r="AJ114" s="35"/>
      <c r="AK114" s="35"/>
      <c r="AL114" s="35"/>
      <c r="AM114" s="35"/>
      <c r="AN114" s="35"/>
      <c r="AO114" s="35"/>
      <c r="AP114" s="35"/>
      <c r="AQ114" s="35"/>
      <c r="AR114" s="35"/>
      <c r="AS114" s="35"/>
      <c r="AT114" s="35"/>
      <c r="AU114" s="35"/>
      <c r="AV114" s="35"/>
      <c r="AW114" s="35"/>
      <c r="AX114" s="35"/>
      <c r="AY114" s="35"/>
      <c r="AZ114" s="35"/>
      <c r="BA114" s="35"/>
      <c r="BB114" s="35"/>
      <c r="BC114" s="35"/>
      <c r="BD114" s="35"/>
      <c r="BE114" s="35"/>
      <c r="BF114" s="35"/>
    </row>
    <row r="115" spans="1:58" x14ac:dyDescent="0.2">
      <c r="A115" s="35"/>
      <c r="B115" s="35"/>
      <c r="C115" s="35"/>
      <c r="D115" s="35"/>
      <c r="E115" s="35"/>
      <c r="F115" s="35"/>
      <c r="G115" s="35"/>
      <c r="H115" s="35"/>
      <c r="I115" s="35"/>
      <c r="J115" s="35"/>
      <c r="K115" s="35"/>
      <c r="L115" s="35"/>
      <c r="M115" s="35"/>
      <c r="N115" s="35"/>
      <c r="O115" s="35"/>
      <c r="P115" s="35"/>
      <c r="Q115" s="35"/>
      <c r="R115" s="35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  <c r="AF115" s="35"/>
      <c r="AG115" s="35"/>
      <c r="AH115" s="35"/>
      <c r="AI115" s="35"/>
      <c r="AJ115" s="35"/>
      <c r="AK115" s="35"/>
      <c r="AL115" s="35"/>
      <c r="AM115" s="35"/>
      <c r="AN115" s="35"/>
      <c r="AO115" s="35"/>
      <c r="AP115" s="35"/>
      <c r="AQ115" s="35"/>
      <c r="AR115" s="35"/>
      <c r="AS115" s="35"/>
      <c r="AT115" s="35"/>
      <c r="AU115" s="35"/>
      <c r="AV115" s="35"/>
      <c r="AW115" s="35"/>
      <c r="AX115" s="35"/>
      <c r="AY115" s="35"/>
      <c r="AZ115" s="35"/>
      <c r="BA115" s="35"/>
      <c r="BB115" s="35"/>
      <c r="BC115" s="35"/>
      <c r="BD115" s="35"/>
      <c r="BE115" s="35"/>
      <c r="BF115" s="35"/>
    </row>
    <row r="116" spans="1:58" x14ac:dyDescent="0.2">
      <c r="A116" s="35"/>
      <c r="B116" s="35"/>
      <c r="C116" s="35"/>
      <c r="D116" s="35"/>
      <c r="E116" s="35"/>
      <c r="F116" s="35"/>
      <c r="G116" s="35"/>
      <c r="H116" s="35"/>
      <c r="I116" s="35"/>
      <c r="J116" s="35"/>
      <c r="K116" s="35"/>
      <c r="L116" s="35"/>
      <c r="M116" s="35"/>
      <c r="N116" s="35"/>
      <c r="O116" s="35"/>
      <c r="P116" s="35"/>
      <c r="Q116" s="35"/>
      <c r="R116" s="35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  <c r="AF116" s="35"/>
      <c r="AG116" s="35"/>
      <c r="AH116" s="35"/>
      <c r="AI116" s="35"/>
      <c r="AJ116" s="35"/>
      <c r="AK116" s="35"/>
      <c r="AL116" s="35"/>
      <c r="AM116" s="35"/>
      <c r="AN116" s="35"/>
      <c r="AO116" s="35"/>
      <c r="AP116" s="35"/>
      <c r="AQ116" s="35"/>
      <c r="AR116" s="35"/>
      <c r="AS116" s="35"/>
      <c r="AT116" s="35"/>
      <c r="AU116" s="35"/>
      <c r="AV116" s="35"/>
      <c r="AW116" s="35"/>
      <c r="AX116" s="35"/>
      <c r="AY116" s="35"/>
      <c r="AZ116" s="35"/>
      <c r="BA116" s="35"/>
      <c r="BB116" s="35"/>
      <c r="BC116" s="35"/>
      <c r="BD116" s="35"/>
      <c r="BE116" s="35"/>
      <c r="BF116" s="35"/>
    </row>
    <row r="117" spans="1:58" x14ac:dyDescent="0.2">
      <c r="A117" s="35"/>
      <c r="B117" s="35"/>
      <c r="C117" s="35"/>
      <c r="D117" s="35"/>
      <c r="E117" s="35"/>
      <c r="F117" s="35"/>
      <c r="G117" s="35"/>
      <c r="H117" s="35"/>
      <c r="I117" s="35"/>
      <c r="J117" s="35"/>
      <c r="K117" s="35"/>
      <c r="L117" s="35"/>
      <c r="M117" s="35"/>
      <c r="N117" s="35"/>
      <c r="O117" s="35"/>
      <c r="P117" s="35"/>
      <c r="Q117" s="35"/>
      <c r="R117" s="35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F117" s="35"/>
      <c r="AG117" s="35"/>
      <c r="AH117" s="35"/>
      <c r="AI117" s="35"/>
      <c r="AJ117" s="35"/>
      <c r="AK117" s="35"/>
      <c r="AL117" s="35"/>
      <c r="AM117" s="35"/>
      <c r="AN117" s="35"/>
      <c r="AO117" s="35"/>
      <c r="AP117" s="35"/>
      <c r="AQ117" s="35"/>
      <c r="AR117" s="35"/>
      <c r="AS117" s="35"/>
      <c r="AT117" s="35"/>
      <c r="AU117" s="35"/>
      <c r="AV117" s="35"/>
      <c r="AW117" s="35"/>
      <c r="AX117" s="35"/>
      <c r="AY117" s="35"/>
      <c r="AZ117" s="35"/>
      <c r="BA117" s="35"/>
      <c r="BB117" s="35"/>
      <c r="BC117" s="35"/>
      <c r="BD117" s="35"/>
      <c r="BE117" s="35"/>
      <c r="BF117" s="35"/>
    </row>
    <row r="118" spans="1:58" x14ac:dyDescent="0.2">
      <c r="A118" s="35"/>
      <c r="B118" s="35"/>
      <c r="C118" s="35"/>
      <c r="D118" s="35"/>
      <c r="E118" s="35"/>
      <c r="F118" s="35"/>
      <c r="G118" s="35"/>
      <c r="H118" s="35"/>
      <c r="I118" s="35"/>
      <c r="J118" s="35"/>
      <c r="K118" s="35"/>
      <c r="L118" s="35"/>
      <c r="M118" s="35"/>
      <c r="N118" s="35"/>
      <c r="O118" s="35"/>
      <c r="P118" s="35"/>
      <c r="Q118" s="35"/>
      <c r="R118" s="35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F118" s="35"/>
      <c r="AG118" s="35"/>
      <c r="AH118" s="35"/>
      <c r="AI118" s="35"/>
      <c r="AJ118" s="35"/>
      <c r="AK118" s="35"/>
      <c r="AL118" s="35"/>
      <c r="AM118" s="35"/>
      <c r="AN118" s="35"/>
      <c r="AO118" s="35"/>
      <c r="AP118" s="35"/>
      <c r="AQ118" s="35"/>
      <c r="AR118" s="35"/>
      <c r="AS118" s="35"/>
      <c r="AT118" s="35"/>
      <c r="AU118" s="35"/>
      <c r="AV118" s="35"/>
      <c r="AW118" s="35"/>
      <c r="AX118" s="35"/>
      <c r="AY118" s="35"/>
      <c r="AZ118" s="35"/>
      <c r="BA118" s="35"/>
      <c r="BB118" s="35"/>
      <c r="BC118" s="35"/>
      <c r="BD118" s="35"/>
      <c r="BE118" s="35"/>
      <c r="BF118" s="35"/>
    </row>
    <row r="119" spans="1:58" x14ac:dyDescent="0.2">
      <c r="A119" s="35"/>
      <c r="B119" s="35"/>
      <c r="C119" s="35"/>
      <c r="D119" s="35"/>
      <c r="E119" s="35"/>
      <c r="F119" s="35"/>
      <c r="G119" s="35"/>
      <c r="H119" s="35"/>
      <c r="I119" s="35"/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F119" s="35"/>
      <c r="AG119" s="35"/>
      <c r="AH119" s="35"/>
      <c r="AI119" s="35"/>
      <c r="AJ119" s="35"/>
      <c r="AK119" s="35"/>
      <c r="AL119" s="35"/>
      <c r="AM119" s="35"/>
      <c r="AN119" s="35"/>
      <c r="AO119" s="35"/>
      <c r="AP119" s="35"/>
      <c r="AQ119" s="35"/>
      <c r="AR119" s="35"/>
      <c r="AS119" s="35"/>
      <c r="AT119" s="35"/>
      <c r="AU119" s="35"/>
      <c r="AV119" s="35"/>
      <c r="AW119" s="35"/>
      <c r="AX119" s="35"/>
      <c r="AY119" s="35"/>
      <c r="AZ119" s="35"/>
      <c r="BA119" s="35"/>
      <c r="BB119" s="35"/>
      <c r="BC119" s="35"/>
      <c r="BD119" s="35"/>
      <c r="BE119" s="35"/>
      <c r="BF119" s="35"/>
    </row>
    <row r="120" spans="1:58" x14ac:dyDescent="0.2">
      <c r="A120" s="35"/>
      <c r="B120" s="35"/>
      <c r="C120" s="35"/>
      <c r="D120" s="35"/>
      <c r="E120" s="35"/>
      <c r="F120" s="35"/>
      <c r="G120" s="35"/>
      <c r="H120" s="35"/>
      <c r="I120" s="35"/>
      <c r="J120" s="35"/>
      <c r="K120" s="35"/>
      <c r="L120" s="35"/>
      <c r="M120" s="35"/>
      <c r="N120" s="35"/>
      <c r="O120" s="35"/>
      <c r="P120" s="35"/>
      <c r="Q120" s="35"/>
      <c r="R120" s="35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F120" s="35"/>
      <c r="AG120" s="35"/>
      <c r="AH120" s="35"/>
      <c r="AI120" s="35"/>
      <c r="AJ120" s="35"/>
      <c r="AK120" s="35"/>
      <c r="AL120" s="35"/>
      <c r="AM120" s="35"/>
      <c r="AN120" s="35"/>
      <c r="AO120" s="35"/>
      <c r="AP120" s="35"/>
      <c r="AQ120" s="35"/>
      <c r="AR120" s="35"/>
      <c r="AS120" s="35"/>
      <c r="AT120" s="35"/>
      <c r="AU120" s="35"/>
      <c r="AV120" s="35"/>
      <c r="AW120" s="35"/>
      <c r="AX120" s="35"/>
      <c r="AY120" s="35"/>
      <c r="AZ120" s="35"/>
      <c r="BA120" s="35"/>
      <c r="BB120" s="35"/>
      <c r="BC120" s="35"/>
      <c r="BD120" s="35"/>
      <c r="BE120" s="35"/>
      <c r="BF120" s="35"/>
    </row>
    <row r="121" spans="1:58" x14ac:dyDescent="0.2">
      <c r="A121" s="35"/>
      <c r="B121" s="35"/>
      <c r="C121" s="35"/>
      <c r="D121" s="35"/>
      <c r="E121" s="35"/>
      <c r="F121" s="35"/>
      <c r="G121" s="35"/>
      <c r="H121" s="35"/>
      <c r="I121" s="35"/>
      <c r="J121" s="35"/>
      <c r="K121" s="35"/>
      <c r="L121" s="35"/>
      <c r="M121" s="35"/>
      <c r="N121" s="35"/>
      <c r="O121" s="35"/>
      <c r="P121" s="35"/>
      <c r="Q121" s="35"/>
      <c r="R121" s="35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F121" s="35"/>
      <c r="AG121" s="35"/>
      <c r="AH121" s="35"/>
      <c r="AI121" s="35"/>
      <c r="AJ121" s="35"/>
      <c r="AK121" s="35"/>
      <c r="AL121" s="35"/>
      <c r="AM121" s="35"/>
      <c r="AN121" s="35"/>
      <c r="AO121" s="35"/>
      <c r="AP121" s="35"/>
      <c r="AQ121" s="35"/>
      <c r="AR121" s="35"/>
      <c r="AS121" s="35"/>
      <c r="AT121" s="35"/>
      <c r="AU121" s="35"/>
      <c r="AV121" s="35"/>
      <c r="AW121" s="35"/>
      <c r="AX121" s="35"/>
      <c r="AY121" s="35"/>
      <c r="AZ121" s="35"/>
      <c r="BA121" s="35"/>
      <c r="BB121" s="35"/>
      <c r="BC121" s="35"/>
      <c r="BD121" s="35"/>
      <c r="BE121" s="35"/>
      <c r="BF121" s="35"/>
    </row>
    <row r="122" spans="1:58" x14ac:dyDescent="0.2">
      <c r="A122" s="35"/>
      <c r="B122" s="35"/>
      <c r="C122" s="35"/>
      <c r="D122" s="35"/>
      <c r="E122" s="35"/>
      <c r="F122" s="35"/>
      <c r="G122" s="35"/>
      <c r="H122" s="35"/>
      <c r="I122" s="35"/>
      <c r="J122" s="35"/>
      <c r="K122" s="35"/>
      <c r="L122" s="35"/>
      <c r="M122" s="35"/>
      <c r="N122" s="35"/>
      <c r="O122" s="35"/>
      <c r="P122" s="35"/>
      <c r="Q122" s="35"/>
      <c r="R122" s="35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F122" s="35"/>
      <c r="AG122" s="35"/>
      <c r="AH122" s="35"/>
      <c r="AI122" s="35"/>
      <c r="AJ122" s="35"/>
      <c r="AK122" s="35"/>
      <c r="AL122" s="35"/>
      <c r="AM122" s="35"/>
      <c r="AN122" s="35"/>
      <c r="AO122" s="35"/>
      <c r="AP122" s="35"/>
      <c r="AQ122" s="35"/>
      <c r="AR122" s="35"/>
      <c r="AS122" s="35"/>
      <c r="AT122" s="35"/>
      <c r="AU122" s="35"/>
      <c r="AV122" s="35"/>
      <c r="AW122" s="35"/>
      <c r="AX122" s="35"/>
      <c r="AY122" s="35"/>
      <c r="AZ122" s="35"/>
      <c r="BA122" s="35"/>
      <c r="BB122" s="35"/>
      <c r="BC122" s="35"/>
      <c r="BD122" s="35"/>
      <c r="BE122" s="35"/>
      <c r="BF122" s="35"/>
    </row>
    <row r="123" spans="1:58" x14ac:dyDescent="0.2">
      <c r="A123" s="35"/>
      <c r="B123" s="35"/>
      <c r="C123" s="35"/>
      <c r="D123" s="35"/>
      <c r="E123" s="35"/>
      <c r="F123" s="35"/>
      <c r="G123" s="35"/>
      <c r="H123" s="35"/>
      <c r="I123" s="35"/>
      <c r="J123" s="35"/>
      <c r="K123" s="35"/>
      <c r="L123" s="35"/>
      <c r="M123" s="35"/>
      <c r="N123" s="35"/>
      <c r="O123" s="35"/>
      <c r="P123" s="35"/>
      <c r="Q123" s="35"/>
      <c r="R123" s="35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F123" s="35"/>
      <c r="AG123" s="35"/>
      <c r="AH123" s="35"/>
      <c r="AI123" s="35"/>
      <c r="AJ123" s="35"/>
      <c r="AK123" s="35"/>
      <c r="AL123" s="35"/>
      <c r="AM123" s="35"/>
      <c r="AN123" s="35"/>
      <c r="AO123" s="35"/>
      <c r="AP123" s="35"/>
      <c r="AQ123" s="35"/>
      <c r="AR123" s="35"/>
      <c r="AS123" s="35"/>
      <c r="AT123" s="35"/>
      <c r="AU123" s="35"/>
      <c r="AV123" s="35"/>
      <c r="AW123" s="35"/>
      <c r="AX123" s="35"/>
      <c r="AY123" s="35"/>
      <c r="AZ123" s="35"/>
      <c r="BA123" s="35"/>
      <c r="BB123" s="35"/>
      <c r="BC123" s="35"/>
      <c r="BD123" s="35"/>
      <c r="BE123" s="35"/>
      <c r="BF123" s="35"/>
    </row>
    <row r="124" spans="1:58" x14ac:dyDescent="0.2">
      <c r="A124" s="35"/>
      <c r="B124" s="35"/>
      <c r="C124" s="35"/>
      <c r="D124" s="35"/>
      <c r="E124" s="35"/>
      <c r="F124" s="35"/>
      <c r="G124" s="35"/>
      <c r="H124" s="35"/>
      <c r="I124" s="35"/>
      <c r="J124" s="35"/>
      <c r="K124" s="35"/>
      <c r="L124" s="35"/>
      <c r="M124" s="35"/>
      <c r="N124" s="35"/>
      <c r="O124" s="35"/>
      <c r="P124" s="35"/>
      <c r="Q124" s="35"/>
      <c r="R124" s="35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F124" s="35"/>
      <c r="AG124" s="35"/>
      <c r="AH124" s="35"/>
      <c r="AI124" s="35"/>
      <c r="AJ124" s="35"/>
      <c r="AK124" s="35"/>
      <c r="AL124" s="35"/>
      <c r="AM124" s="35"/>
      <c r="AN124" s="35"/>
      <c r="AO124" s="35"/>
      <c r="AP124" s="35"/>
      <c r="AQ124" s="35"/>
      <c r="AR124" s="35"/>
      <c r="AS124" s="35"/>
      <c r="AT124" s="35"/>
      <c r="AU124" s="35"/>
      <c r="AV124" s="35"/>
      <c r="AW124" s="35"/>
      <c r="AX124" s="35"/>
      <c r="AY124" s="35"/>
      <c r="AZ124" s="35"/>
      <c r="BA124" s="35"/>
      <c r="BB124" s="35"/>
      <c r="BC124" s="35"/>
      <c r="BD124" s="35"/>
      <c r="BE124" s="35"/>
      <c r="BF124" s="35"/>
    </row>
    <row r="125" spans="1:58" x14ac:dyDescent="0.2">
      <c r="A125" s="35"/>
      <c r="B125" s="35"/>
      <c r="C125" s="35"/>
      <c r="D125" s="35"/>
      <c r="E125" s="35"/>
      <c r="F125" s="35"/>
      <c r="G125" s="35"/>
      <c r="H125" s="35"/>
      <c r="I125" s="35"/>
      <c r="J125" s="35"/>
      <c r="K125" s="35"/>
      <c r="L125" s="35"/>
      <c r="M125" s="35"/>
      <c r="N125" s="35"/>
      <c r="O125" s="35"/>
      <c r="P125" s="35"/>
      <c r="Q125" s="35"/>
      <c r="R125" s="35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F125" s="35"/>
      <c r="AG125" s="35"/>
      <c r="AH125" s="35"/>
      <c r="AI125" s="35"/>
      <c r="AJ125" s="35"/>
      <c r="AK125" s="35"/>
      <c r="AL125" s="35"/>
      <c r="AM125" s="35"/>
      <c r="AN125" s="35"/>
      <c r="AO125" s="35"/>
      <c r="AP125" s="35"/>
      <c r="AQ125" s="35"/>
      <c r="AR125" s="35"/>
      <c r="AS125" s="35"/>
      <c r="AT125" s="35"/>
      <c r="AU125" s="35"/>
      <c r="AV125" s="35"/>
      <c r="AW125" s="35"/>
      <c r="AX125" s="35"/>
      <c r="AY125" s="35"/>
      <c r="AZ125" s="35"/>
      <c r="BA125" s="35"/>
      <c r="BB125" s="35"/>
      <c r="BC125" s="35"/>
      <c r="BD125" s="35"/>
      <c r="BE125" s="35"/>
      <c r="BF125" s="35"/>
    </row>
    <row r="126" spans="1:58" x14ac:dyDescent="0.2">
      <c r="A126" s="35"/>
      <c r="B126" s="35"/>
      <c r="C126" s="35"/>
      <c r="D126" s="35"/>
      <c r="E126" s="35"/>
      <c r="F126" s="35"/>
      <c r="G126" s="35"/>
      <c r="H126" s="35"/>
      <c r="I126" s="35"/>
      <c r="J126" s="35"/>
      <c r="K126" s="35"/>
      <c r="L126" s="35"/>
      <c r="M126" s="35"/>
      <c r="N126" s="35"/>
      <c r="O126" s="35"/>
      <c r="P126" s="35"/>
      <c r="Q126" s="35"/>
      <c r="R126" s="35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F126" s="35"/>
      <c r="AG126" s="35"/>
      <c r="AH126" s="35"/>
      <c r="AI126" s="35"/>
      <c r="AJ126" s="35"/>
      <c r="AK126" s="35"/>
      <c r="AL126" s="35"/>
      <c r="AM126" s="35"/>
      <c r="AN126" s="35"/>
      <c r="AO126" s="35"/>
      <c r="AP126" s="35"/>
      <c r="AQ126" s="35"/>
      <c r="AR126" s="35"/>
      <c r="AS126" s="35"/>
      <c r="AT126" s="35"/>
      <c r="AU126" s="35"/>
      <c r="AV126" s="35"/>
      <c r="AW126" s="35"/>
      <c r="AX126" s="35"/>
      <c r="AY126" s="35"/>
      <c r="AZ126" s="35"/>
      <c r="BA126" s="35"/>
      <c r="BB126" s="35"/>
      <c r="BC126" s="35"/>
      <c r="BD126" s="35"/>
      <c r="BE126" s="35"/>
      <c r="BF126" s="35"/>
    </row>
  </sheetData>
  <sheetProtection algorithmName="SHA-512" hashValue="rDvZI4YqAwhcXdHGwkjrlnVq9mXE8n/xUM7p9Xascj6pAto2z6EgIOhepc0RAbQLgOFL77C8nHupOkJD3s6h7g==" saltValue="R+KArx15kk7xCoJSeBQFlA==" spinCount="100000" sheet="1" objects="1" scenarios="1" selectLockedCells="1"/>
  <mergeCells count="142">
    <mergeCell ref="B1:AW4"/>
    <mergeCell ref="B6:I6"/>
    <mergeCell ref="J6:K7"/>
    <mergeCell ref="M6:T6"/>
    <mergeCell ref="U6:V7"/>
    <mergeCell ref="X6:AE6"/>
    <mergeCell ref="AF6:AG7"/>
    <mergeCell ref="AI6:AP6"/>
    <mergeCell ref="AQ6:AR7"/>
    <mergeCell ref="AT6:BE11"/>
    <mergeCell ref="AI8:AP8"/>
    <mergeCell ref="AQ8:AR9"/>
    <mergeCell ref="B9:I9"/>
    <mergeCell ref="M9:T9"/>
    <mergeCell ref="X9:AE9"/>
    <mergeCell ref="AI9:AP9"/>
    <mergeCell ref="B7:I7"/>
    <mergeCell ref="M7:T7"/>
    <mergeCell ref="X7:AE7"/>
    <mergeCell ref="AI7:AP7"/>
    <mergeCell ref="B8:I8"/>
    <mergeCell ref="J8:K9"/>
    <mergeCell ref="M8:T8"/>
    <mergeCell ref="U8:V9"/>
    <mergeCell ref="X8:AE8"/>
    <mergeCell ref="AF8:AG9"/>
    <mergeCell ref="AI10:AP10"/>
    <mergeCell ref="AQ10:AR11"/>
    <mergeCell ref="B11:I11"/>
    <mergeCell ref="M11:T11"/>
    <mergeCell ref="X11:AE11"/>
    <mergeCell ref="AI11:AP11"/>
    <mergeCell ref="B10:I10"/>
    <mergeCell ref="J10:K11"/>
    <mergeCell ref="M10:T10"/>
    <mergeCell ref="U10:V11"/>
    <mergeCell ref="X10:AE10"/>
    <mergeCell ref="AF10:AG11"/>
    <mergeCell ref="X12:AE12"/>
    <mergeCell ref="AF12:AG13"/>
    <mergeCell ref="AI12:AP12"/>
    <mergeCell ref="AQ12:AR13"/>
    <mergeCell ref="AT12:BA12"/>
    <mergeCell ref="BB12:BC13"/>
    <mergeCell ref="X13:AE13"/>
    <mergeCell ref="AI13:AP13"/>
    <mergeCell ref="AT13:BA13"/>
    <mergeCell ref="AI14:AP14"/>
    <mergeCell ref="AQ14:AR15"/>
    <mergeCell ref="AT14:BA15"/>
    <mergeCell ref="BB14:BC15"/>
    <mergeCell ref="B15:I15"/>
    <mergeCell ref="M15:T15"/>
    <mergeCell ref="X15:AE15"/>
    <mergeCell ref="AI15:AP15"/>
    <mergeCell ref="B14:I14"/>
    <mergeCell ref="J14:K15"/>
    <mergeCell ref="M14:T14"/>
    <mergeCell ref="U14:V15"/>
    <mergeCell ref="X14:AE14"/>
    <mergeCell ref="AF14:AG15"/>
    <mergeCell ref="AI18:AP18"/>
    <mergeCell ref="AQ18:AR19"/>
    <mergeCell ref="B19:I19"/>
    <mergeCell ref="M19:T19"/>
    <mergeCell ref="X19:AE19"/>
    <mergeCell ref="AI19:AP19"/>
    <mergeCell ref="B18:I18"/>
    <mergeCell ref="J18:K19"/>
    <mergeCell ref="M18:T18"/>
    <mergeCell ref="U18:V19"/>
    <mergeCell ref="X18:AE18"/>
    <mergeCell ref="AF18:AG19"/>
    <mergeCell ref="AI20:AP20"/>
    <mergeCell ref="AQ20:AR21"/>
    <mergeCell ref="B21:I21"/>
    <mergeCell ref="M21:T21"/>
    <mergeCell ref="X21:AE21"/>
    <mergeCell ref="AI21:AP21"/>
    <mergeCell ref="B20:I20"/>
    <mergeCell ref="J20:K21"/>
    <mergeCell ref="M20:T20"/>
    <mergeCell ref="U20:V21"/>
    <mergeCell ref="X20:AE20"/>
    <mergeCell ref="AF20:AG21"/>
    <mergeCell ref="AI22:AP22"/>
    <mergeCell ref="AQ22:AR23"/>
    <mergeCell ref="AT22:BA22"/>
    <mergeCell ref="BB22:BC23"/>
    <mergeCell ref="B23:I23"/>
    <mergeCell ref="M23:T23"/>
    <mergeCell ref="X23:AE23"/>
    <mergeCell ref="AI23:AP23"/>
    <mergeCell ref="AT23:BA23"/>
    <mergeCell ref="B22:I22"/>
    <mergeCell ref="J22:K23"/>
    <mergeCell ref="M22:T22"/>
    <mergeCell ref="U22:V23"/>
    <mergeCell ref="X22:AE22"/>
    <mergeCell ref="AF22:AG23"/>
    <mergeCell ref="AI24:AP24"/>
    <mergeCell ref="AQ24:AR25"/>
    <mergeCell ref="AT24:BA24"/>
    <mergeCell ref="BB24:BC25"/>
    <mergeCell ref="B25:I25"/>
    <mergeCell ref="M25:T25"/>
    <mergeCell ref="X25:AE25"/>
    <mergeCell ref="AI25:AP25"/>
    <mergeCell ref="AT25:BA25"/>
    <mergeCell ref="B24:I24"/>
    <mergeCell ref="J24:K25"/>
    <mergeCell ref="M24:T24"/>
    <mergeCell ref="U24:V25"/>
    <mergeCell ref="X24:AE24"/>
    <mergeCell ref="AF24:AG25"/>
    <mergeCell ref="BB28:BC29"/>
    <mergeCell ref="B32:D32"/>
    <mergeCell ref="E32:G32"/>
    <mergeCell ref="H32:Y32"/>
    <mergeCell ref="Z32:AQ32"/>
    <mergeCell ref="AR32:AX32"/>
    <mergeCell ref="AY32:BD32"/>
    <mergeCell ref="B28:F29"/>
    <mergeCell ref="H28:AD29"/>
    <mergeCell ref="AE28:AG29"/>
    <mergeCell ref="AI28:AP29"/>
    <mergeCell ref="AQ28:AR29"/>
    <mergeCell ref="AT28:BA29"/>
    <mergeCell ref="P36:AL36"/>
    <mergeCell ref="AY36:BD36"/>
    <mergeCell ref="B34:D34"/>
    <mergeCell ref="E34:G34"/>
    <mergeCell ref="H34:Y34"/>
    <mergeCell ref="Z34:AQ34"/>
    <mergeCell ref="AR34:AX34"/>
    <mergeCell ref="AY34:BD34"/>
    <mergeCell ref="B33:D33"/>
    <mergeCell ref="E33:G33"/>
    <mergeCell ref="H33:Y33"/>
    <mergeCell ref="Z33:AQ33"/>
    <mergeCell ref="AR33:AX33"/>
    <mergeCell ref="AY33:BD33"/>
  </mergeCells>
  <dataValidations count="1">
    <dataValidation type="list" allowBlank="1" showInputMessage="1" showErrorMessage="1" sqref="AE28:AG29" xr:uid="{6488C7E1-B867-9349-BCC7-728BE5794CB8}">
      <formula1>",I,II,III,IV,V,VI,VII,VIII,IX,X"</formula1>
    </dataValidation>
  </dataValidations>
  <pageMargins left="0.25" right="0.25" top="0.75" bottom="0.75" header="0.3" footer="0.3"/>
  <pageSetup paperSize="9" orientation="landscape" horizontalDpi="0" verticalDpi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B92A25-BFF4-EB4C-8237-7FC70FADAA7A}">
  <dimension ref="A1:BF126"/>
  <sheetViews>
    <sheetView zoomScale="105" workbookViewId="0">
      <selection activeCell="H34" sqref="H34:Y34"/>
    </sheetView>
  </sheetViews>
  <sheetFormatPr baseColWidth="10" defaultRowHeight="15" x14ac:dyDescent="0.2"/>
  <cols>
    <col min="1" max="58" width="2.33203125" style="9" customWidth="1"/>
    <col min="59" max="16384" width="10.83203125" style="9"/>
  </cols>
  <sheetData>
    <row r="1" spans="1:58" ht="5" customHeight="1" x14ac:dyDescent="0.2">
      <c r="A1" s="1"/>
      <c r="B1" s="47" t="s">
        <v>143</v>
      </c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7"/>
      <c r="AM1" s="47"/>
      <c r="AN1" s="47"/>
      <c r="AO1" s="47"/>
      <c r="AP1" s="47"/>
      <c r="AQ1" s="47"/>
      <c r="AR1" s="47"/>
      <c r="AS1" s="47"/>
      <c r="AT1" s="47"/>
      <c r="AU1" s="47"/>
      <c r="AV1" s="47"/>
      <c r="AW1" s="47"/>
      <c r="AX1" s="1"/>
      <c r="AY1" s="1"/>
      <c r="AZ1" s="1"/>
      <c r="BA1" s="1"/>
      <c r="BB1" s="1"/>
      <c r="BC1" s="1"/>
      <c r="BD1" s="1"/>
      <c r="BE1" s="1"/>
    </row>
    <row r="2" spans="1:58" x14ac:dyDescent="0.2">
      <c r="A2" s="1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  <c r="AH2" s="47"/>
      <c r="AI2" s="47"/>
      <c r="AJ2" s="47"/>
      <c r="AK2" s="47"/>
      <c r="AL2" s="47"/>
      <c r="AM2" s="47"/>
      <c r="AN2" s="47"/>
      <c r="AO2" s="47"/>
      <c r="AP2" s="47"/>
      <c r="AQ2" s="47"/>
      <c r="AR2" s="47"/>
      <c r="AS2" s="47"/>
      <c r="AT2" s="47"/>
      <c r="AU2" s="47"/>
      <c r="AV2" s="47"/>
      <c r="AW2" s="47"/>
      <c r="AX2" s="1"/>
      <c r="AY2" s="1"/>
      <c r="AZ2" s="1"/>
      <c r="BA2" s="1"/>
      <c r="BB2" s="1"/>
      <c r="BC2" s="1"/>
      <c r="BD2" s="1"/>
      <c r="BE2" s="1"/>
    </row>
    <row r="3" spans="1:58" x14ac:dyDescent="0.2">
      <c r="A3" s="1"/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47"/>
      <c r="AH3" s="47"/>
      <c r="AI3" s="47"/>
      <c r="AJ3" s="47"/>
      <c r="AK3" s="47"/>
      <c r="AL3" s="47"/>
      <c r="AM3" s="47"/>
      <c r="AN3" s="47"/>
      <c r="AO3" s="47"/>
      <c r="AP3" s="47"/>
      <c r="AQ3" s="47"/>
      <c r="AR3" s="47"/>
      <c r="AS3" s="47"/>
      <c r="AT3" s="47"/>
      <c r="AU3" s="47"/>
      <c r="AV3" s="47"/>
      <c r="AW3" s="47"/>
      <c r="AX3" s="1"/>
      <c r="AY3" s="1"/>
      <c r="AZ3" s="1"/>
      <c r="BA3" s="1"/>
      <c r="BB3" s="1"/>
      <c r="BC3" s="1"/>
      <c r="BD3" s="1"/>
      <c r="BE3" s="1"/>
    </row>
    <row r="4" spans="1:58" ht="5" customHeight="1" x14ac:dyDescent="0.2">
      <c r="A4" s="1"/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47"/>
      <c r="AJ4" s="47"/>
      <c r="AK4" s="47"/>
      <c r="AL4" s="47"/>
      <c r="AM4" s="47"/>
      <c r="AN4" s="47"/>
      <c r="AO4" s="47"/>
      <c r="AP4" s="47"/>
      <c r="AQ4" s="47"/>
      <c r="AR4" s="47"/>
      <c r="AS4" s="47"/>
      <c r="AT4" s="47"/>
      <c r="AU4" s="47"/>
      <c r="AV4" s="47"/>
      <c r="AW4" s="47"/>
      <c r="AX4" s="1"/>
      <c r="AY4" s="1"/>
      <c r="AZ4" s="1"/>
      <c r="BA4" s="1"/>
      <c r="BB4" s="1"/>
      <c r="BC4" s="1"/>
      <c r="BD4" s="1"/>
      <c r="BE4" s="1"/>
    </row>
    <row r="5" spans="1:58" x14ac:dyDescent="0.2">
      <c r="A5" s="1"/>
      <c r="C5" s="11"/>
      <c r="D5" s="11"/>
      <c r="E5" s="1"/>
      <c r="F5" s="11"/>
      <c r="G5" s="11"/>
      <c r="H5" s="11"/>
      <c r="I5" s="11"/>
      <c r="J5" s="1"/>
      <c r="K5" s="11"/>
      <c r="L5" s="11"/>
      <c r="M5" s="12" t="str">
        <f ca="1">IF($M$50&gt;1,"Bitte nur einen Wettbewerb auswählen!","")</f>
        <v/>
      </c>
      <c r="N5" s="1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8" t="s">
        <v>14</v>
      </c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</row>
    <row r="6" spans="1:58" ht="13" customHeight="1" x14ac:dyDescent="0.2">
      <c r="A6" s="1"/>
      <c r="B6" s="96"/>
      <c r="C6" s="96"/>
      <c r="D6" s="96"/>
      <c r="E6" s="96"/>
      <c r="F6" s="96"/>
      <c r="G6" s="96"/>
      <c r="H6" s="96"/>
      <c r="I6" s="96"/>
      <c r="J6" s="97"/>
      <c r="K6" s="97"/>
      <c r="L6" s="1"/>
      <c r="M6" s="96"/>
      <c r="N6" s="96"/>
      <c r="O6" s="96"/>
      <c r="P6" s="96"/>
      <c r="Q6" s="96"/>
      <c r="R6" s="96"/>
      <c r="S6" s="96"/>
      <c r="T6" s="96"/>
      <c r="U6" s="97"/>
      <c r="V6" s="97"/>
      <c r="W6" s="1"/>
      <c r="X6" s="96"/>
      <c r="Y6" s="96"/>
      <c r="Z6" s="96"/>
      <c r="AA6" s="96"/>
      <c r="AB6" s="96"/>
      <c r="AC6" s="96"/>
      <c r="AD6" s="96"/>
      <c r="AE6" s="96"/>
      <c r="AF6" s="97"/>
      <c r="AG6" s="97"/>
      <c r="AH6" s="1"/>
      <c r="AI6" s="96"/>
      <c r="AJ6" s="96"/>
      <c r="AK6" s="96"/>
      <c r="AL6" s="96"/>
      <c r="AM6" s="96"/>
      <c r="AN6" s="96"/>
      <c r="AO6" s="96"/>
      <c r="AP6" s="96"/>
      <c r="AQ6" s="97"/>
      <c r="AR6" s="97"/>
      <c r="AS6" s="1"/>
      <c r="AT6" s="98"/>
      <c r="AU6" s="99"/>
      <c r="AV6" s="99"/>
      <c r="AW6" s="99"/>
      <c r="AX6" s="99"/>
      <c r="AY6" s="99"/>
      <c r="AZ6" s="99"/>
      <c r="BA6" s="99"/>
      <c r="BB6" s="99"/>
      <c r="BC6" s="99"/>
      <c r="BD6" s="99"/>
      <c r="BE6" s="100"/>
      <c r="BF6" s="14"/>
    </row>
    <row r="7" spans="1:58" ht="13" customHeight="1" x14ac:dyDescent="0.2">
      <c r="A7" s="1"/>
      <c r="B7" s="95"/>
      <c r="C7" s="95"/>
      <c r="D7" s="95"/>
      <c r="E7" s="95"/>
      <c r="F7" s="95"/>
      <c r="G7" s="95"/>
      <c r="H7" s="95"/>
      <c r="I7" s="95"/>
      <c r="J7" s="97"/>
      <c r="K7" s="97"/>
      <c r="L7" s="1"/>
      <c r="M7" s="95"/>
      <c r="N7" s="95"/>
      <c r="O7" s="95"/>
      <c r="P7" s="95"/>
      <c r="Q7" s="95"/>
      <c r="R7" s="95"/>
      <c r="S7" s="95"/>
      <c r="T7" s="95"/>
      <c r="U7" s="97"/>
      <c r="V7" s="97"/>
      <c r="W7" s="1"/>
      <c r="X7" s="95"/>
      <c r="Y7" s="95"/>
      <c r="Z7" s="95"/>
      <c r="AA7" s="95"/>
      <c r="AB7" s="95"/>
      <c r="AC7" s="95"/>
      <c r="AD7" s="95"/>
      <c r="AE7" s="95"/>
      <c r="AF7" s="97"/>
      <c r="AG7" s="97"/>
      <c r="AH7" s="1"/>
      <c r="AI7" s="95"/>
      <c r="AJ7" s="95"/>
      <c r="AK7" s="95"/>
      <c r="AL7" s="95"/>
      <c r="AM7" s="95"/>
      <c r="AN7" s="95"/>
      <c r="AO7" s="95"/>
      <c r="AP7" s="95"/>
      <c r="AQ7" s="97"/>
      <c r="AR7" s="97"/>
      <c r="AS7" s="1"/>
      <c r="AT7" s="101"/>
      <c r="AU7" s="102"/>
      <c r="AV7" s="102"/>
      <c r="AW7" s="102"/>
      <c r="AX7" s="102"/>
      <c r="AY7" s="102"/>
      <c r="AZ7" s="102"/>
      <c r="BA7" s="102"/>
      <c r="BB7" s="102"/>
      <c r="BC7" s="102"/>
      <c r="BD7" s="102"/>
      <c r="BE7" s="103"/>
      <c r="BF7" s="14"/>
    </row>
    <row r="8" spans="1:58" ht="13" customHeight="1" x14ac:dyDescent="0.2">
      <c r="A8" s="1"/>
      <c r="B8" s="96"/>
      <c r="C8" s="96"/>
      <c r="D8" s="96"/>
      <c r="E8" s="96"/>
      <c r="F8" s="96"/>
      <c r="G8" s="96"/>
      <c r="H8" s="96"/>
      <c r="I8" s="96"/>
      <c r="J8" s="97"/>
      <c r="K8" s="97"/>
      <c r="L8" s="1"/>
      <c r="M8" s="96"/>
      <c r="N8" s="96"/>
      <c r="O8" s="96"/>
      <c r="P8" s="96"/>
      <c r="Q8" s="96"/>
      <c r="R8" s="96"/>
      <c r="S8" s="96"/>
      <c r="T8" s="96"/>
      <c r="U8" s="97"/>
      <c r="V8" s="97"/>
      <c r="W8" s="1"/>
      <c r="X8" s="96"/>
      <c r="Y8" s="96"/>
      <c r="Z8" s="96"/>
      <c r="AA8" s="96"/>
      <c r="AB8" s="96"/>
      <c r="AC8" s="96"/>
      <c r="AD8" s="96"/>
      <c r="AE8" s="96"/>
      <c r="AF8" s="97"/>
      <c r="AG8" s="97"/>
      <c r="AH8" s="1"/>
      <c r="AI8" s="96"/>
      <c r="AJ8" s="96"/>
      <c r="AK8" s="96"/>
      <c r="AL8" s="96"/>
      <c r="AM8" s="96"/>
      <c r="AN8" s="96"/>
      <c r="AO8" s="96"/>
      <c r="AP8" s="96"/>
      <c r="AQ8" s="97"/>
      <c r="AR8" s="97"/>
      <c r="AS8" s="1"/>
      <c r="AT8" s="101"/>
      <c r="AU8" s="102"/>
      <c r="AV8" s="102"/>
      <c r="AW8" s="102"/>
      <c r="AX8" s="102"/>
      <c r="AY8" s="102"/>
      <c r="AZ8" s="102"/>
      <c r="BA8" s="102"/>
      <c r="BB8" s="102"/>
      <c r="BC8" s="102"/>
      <c r="BD8" s="102"/>
      <c r="BE8" s="103"/>
      <c r="BF8" s="14"/>
    </row>
    <row r="9" spans="1:58" ht="13" customHeight="1" x14ac:dyDescent="0.2">
      <c r="A9" s="1"/>
      <c r="B9" s="95"/>
      <c r="C9" s="95"/>
      <c r="D9" s="95"/>
      <c r="E9" s="95"/>
      <c r="F9" s="95"/>
      <c r="G9" s="95"/>
      <c r="H9" s="95"/>
      <c r="I9" s="95"/>
      <c r="J9" s="97"/>
      <c r="K9" s="97"/>
      <c r="L9" s="1"/>
      <c r="M9" s="95"/>
      <c r="N9" s="95"/>
      <c r="O9" s="95"/>
      <c r="P9" s="95"/>
      <c r="Q9" s="95"/>
      <c r="R9" s="95"/>
      <c r="S9" s="95"/>
      <c r="T9" s="95"/>
      <c r="U9" s="97"/>
      <c r="V9" s="97"/>
      <c r="W9" s="1"/>
      <c r="X9" s="95"/>
      <c r="Y9" s="95"/>
      <c r="Z9" s="95"/>
      <c r="AA9" s="95"/>
      <c r="AB9" s="95"/>
      <c r="AC9" s="95"/>
      <c r="AD9" s="95"/>
      <c r="AE9" s="95"/>
      <c r="AF9" s="97"/>
      <c r="AG9" s="97"/>
      <c r="AH9" s="1"/>
      <c r="AI9" s="95"/>
      <c r="AJ9" s="95"/>
      <c r="AK9" s="95"/>
      <c r="AL9" s="95"/>
      <c r="AM9" s="95"/>
      <c r="AN9" s="95"/>
      <c r="AO9" s="95"/>
      <c r="AP9" s="95"/>
      <c r="AQ9" s="97"/>
      <c r="AR9" s="97"/>
      <c r="AS9" s="1"/>
      <c r="AT9" s="101"/>
      <c r="AU9" s="102"/>
      <c r="AV9" s="102"/>
      <c r="AW9" s="102"/>
      <c r="AX9" s="102"/>
      <c r="AY9" s="102"/>
      <c r="AZ9" s="102"/>
      <c r="BA9" s="102"/>
      <c r="BB9" s="102"/>
      <c r="BC9" s="102"/>
      <c r="BD9" s="102"/>
      <c r="BE9" s="103"/>
      <c r="BF9" s="14"/>
    </row>
    <row r="10" spans="1:58" ht="13" customHeight="1" x14ac:dyDescent="0.2">
      <c r="A10" s="1"/>
      <c r="B10" s="96"/>
      <c r="C10" s="96"/>
      <c r="D10" s="96"/>
      <c r="E10" s="96"/>
      <c r="F10" s="96"/>
      <c r="G10" s="96"/>
      <c r="H10" s="96"/>
      <c r="I10" s="96"/>
      <c r="J10" s="97"/>
      <c r="K10" s="97"/>
      <c r="L10" s="1"/>
      <c r="M10" s="96"/>
      <c r="N10" s="96"/>
      <c r="O10" s="96"/>
      <c r="P10" s="96"/>
      <c r="Q10" s="96"/>
      <c r="R10" s="96"/>
      <c r="S10" s="96"/>
      <c r="T10" s="96"/>
      <c r="U10" s="97"/>
      <c r="V10" s="97"/>
      <c r="W10" s="1"/>
      <c r="X10" s="96"/>
      <c r="Y10" s="96"/>
      <c r="Z10" s="96"/>
      <c r="AA10" s="96"/>
      <c r="AB10" s="96"/>
      <c r="AC10" s="96"/>
      <c r="AD10" s="96"/>
      <c r="AE10" s="96"/>
      <c r="AF10" s="97"/>
      <c r="AG10" s="97"/>
      <c r="AH10" s="1"/>
      <c r="AI10" s="96"/>
      <c r="AJ10" s="96"/>
      <c r="AK10" s="96"/>
      <c r="AL10" s="96"/>
      <c r="AM10" s="96"/>
      <c r="AN10" s="96"/>
      <c r="AO10" s="96"/>
      <c r="AP10" s="96"/>
      <c r="AQ10" s="97"/>
      <c r="AR10" s="97"/>
      <c r="AS10" s="1"/>
      <c r="AT10" s="101"/>
      <c r="AU10" s="102"/>
      <c r="AV10" s="102"/>
      <c r="AW10" s="102"/>
      <c r="AX10" s="102"/>
      <c r="AY10" s="102"/>
      <c r="AZ10" s="102"/>
      <c r="BA10" s="102"/>
      <c r="BB10" s="102"/>
      <c r="BC10" s="102"/>
      <c r="BD10" s="102"/>
      <c r="BE10" s="103"/>
      <c r="BF10" s="14"/>
    </row>
    <row r="11" spans="1:58" ht="13" customHeight="1" x14ac:dyDescent="0.2">
      <c r="A11" s="1"/>
      <c r="B11" s="95"/>
      <c r="C11" s="95"/>
      <c r="D11" s="95"/>
      <c r="E11" s="95"/>
      <c r="F11" s="95"/>
      <c r="G11" s="95"/>
      <c r="H11" s="95"/>
      <c r="I11" s="95"/>
      <c r="J11" s="97"/>
      <c r="K11" s="97"/>
      <c r="L11" s="1"/>
      <c r="M11" s="95"/>
      <c r="N11" s="95"/>
      <c r="O11" s="95"/>
      <c r="P11" s="95"/>
      <c r="Q11" s="95"/>
      <c r="R11" s="95"/>
      <c r="S11" s="95"/>
      <c r="T11" s="95"/>
      <c r="U11" s="97"/>
      <c r="V11" s="97"/>
      <c r="W11" s="1"/>
      <c r="X11" s="95"/>
      <c r="Y11" s="95"/>
      <c r="Z11" s="95"/>
      <c r="AA11" s="95"/>
      <c r="AB11" s="95"/>
      <c r="AC11" s="95"/>
      <c r="AD11" s="95"/>
      <c r="AE11" s="95"/>
      <c r="AF11" s="97"/>
      <c r="AG11" s="97"/>
      <c r="AH11" s="1"/>
      <c r="AI11" s="95"/>
      <c r="AJ11" s="95"/>
      <c r="AK11" s="95"/>
      <c r="AL11" s="95"/>
      <c r="AM11" s="95"/>
      <c r="AN11" s="95"/>
      <c r="AO11" s="95"/>
      <c r="AP11" s="95"/>
      <c r="AQ11" s="97"/>
      <c r="AR11" s="97"/>
      <c r="AS11" s="1"/>
      <c r="AT11" s="104"/>
      <c r="AU11" s="105"/>
      <c r="AV11" s="105"/>
      <c r="AW11" s="105"/>
      <c r="AX11" s="105"/>
      <c r="AY11" s="105"/>
      <c r="AZ11" s="105"/>
      <c r="BA11" s="105"/>
      <c r="BB11" s="105"/>
      <c r="BC11" s="105"/>
      <c r="BD11" s="105"/>
      <c r="BE11" s="106"/>
      <c r="BF11" s="14"/>
    </row>
    <row r="12" spans="1:58" ht="13" customHeight="1" x14ac:dyDescent="0.2">
      <c r="A12" s="1"/>
      <c r="B12" s="39"/>
      <c r="C12" s="39"/>
      <c r="D12" s="39"/>
      <c r="E12" s="39"/>
      <c r="F12" s="39"/>
      <c r="G12" s="39"/>
      <c r="H12" s="39"/>
      <c r="I12" s="39"/>
      <c r="J12" s="19"/>
      <c r="K12" s="19"/>
      <c r="L12" s="1"/>
      <c r="M12" s="39"/>
      <c r="N12" s="39"/>
      <c r="O12" s="39"/>
      <c r="P12" s="39"/>
      <c r="Q12" s="39"/>
      <c r="R12" s="39"/>
      <c r="S12" s="39"/>
      <c r="T12" s="39"/>
      <c r="U12" s="19"/>
      <c r="V12" s="19"/>
      <c r="W12" s="1"/>
      <c r="X12" s="96"/>
      <c r="Y12" s="96"/>
      <c r="Z12" s="96"/>
      <c r="AA12" s="96"/>
      <c r="AB12" s="96"/>
      <c r="AC12" s="96"/>
      <c r="AD12" s="96"/>
      <c r="AE12" s="96"/>
      <c r="AF12" s="97"/>
      <c r="AG12" s="97"/>
      <c r="AH12" s="1"/>
      <c r="AI12" s="96"/>
      <c r="AJ12" s="96"/>
      <c r="AK12" s="96"/>
      <c r="AL12" s="96"/>
      <c r="AM12" s="96"/>
      <c r="AN12" s="96"/>
      <c r="AO12" s="96"/>
      <c r="AP12" s="96"/>
      <c r="AQ12" s="97"/>
      <c r="AR12" s="97"/>
      <c r="AS12" s="1"/>
      <c r="AT12" s="96"/>
      <c r="AU12" s="96"/>
      <c r="AV12" s="96"/>
      <c r="AW12" s="96"/>
      <c r="AX12" s="96"/>
      <c r="AY12" s="96"/>
      <c r="AZ12" s="96"/>
      <c r="BA12" s="96"/>
      <c r="BB12" s="97"/>
      <c r="BC12" s="97"/>
      <c r="BD12" s="1"/>
      <c r="BE12" s="13"/>
      <c r="BF12" s="14"/>
    </row>
    <row r="13" spans="1:58" ht="13" customHeight="1" x14ac:dyDescent="0.2">
      <c r="A13" s="1"/>
      <c r="B13" s="10" t="s">
        <v>12</v>
      </c>
      <c r="C13" s="11"/>
      <c r="D13" s="11"/>
      <c r="E13" s="11"/>
      <c r="F13" s="11"/>
      <c r="G13" s="11"/>
      <c r="H13" s="11"/>
      <c r="I13" s="11"/>
      <c r="J13" s="19"/>
      <c r="K13" s="19"/>
      <c r="L13" s="1"/>
      <c r="M13" s="11"/>
      <c r="N13" s="11"/>
      <c r="O13" s="11"/>
      <c r="P13" s="11"/>
      <c r="Q13" s="11"/>
      <c r="R13" s="11"/>
      <c r="S13" s="11"/>
      <c r="T13" s="11"/>
      <c r="U13" s="19"/>
      <c r="V13" s="19"/>
      <c r="W13" s="1"/>
      <c r="X13" s="95"/>
      <c r="Y13" s="95"/>
      <c r="Z13" s="95"/>
      <c r="AA13" s="95"/>
      <c r="AB13" s="95"/>
      <c r="AC13" s="95"/>
      <c r="AD13" s="95"/>
      <c r="AE13" s="95"/>
      <c r="AF13" s="97"/>
      <c r="AG13" s="97"/>
      <c r="AH13" s="1"/>
      <c r="AI13" s="95"/>
      <c r="AJ13" s="95"/>
      <c r="AK13" s="95"/>
      <c r="AL13" s="95"/>
      <c r="AM13" s="95"/>
      <c r="AN13" s="95"/>
      <c r="AO13" s="95"/>
      <c r="AP13" s="95"/>
      <c r="AQ13" s="97"/>
      <c r="AR13" s="97"/>
      <c r="AS13" s="1"/>
      <c r="AT13" s="95"/>
      <c r="AU13" s="95"/>
      <c r="AV13" s="95"/>
      <c r="AW13" s="95"/>
      <c r="AX13" s="95"/>
      <c r="AY13" s="95"/>
      <c r="AZ13" s="95"/>
      <c r="BA13" s="95"/>
      <c r="BB13" s="97"/>
      <c r="BC13" s="97"/>
      <c r="BD13" s="1"/>
      <c r="BE13" s="11"/>
      <c r="BF13" s="14"/>
    </row>
    <row r="14" spans="1:58" ht="13" customHeight="1" x14ac:dyDescent="0.2">
      <c r="A14" s="1"/>
      <c r="B14" s="107" t="s">
        <v>139</v>
      </c>
      <c r="C14" s="108"/>
      <c r="D14" s="108"/>
      <c r="E14" s="108"/>
      <c r="F14" s="108"/>
      <c r="G14" s="108"/>
      <c r="H14" s="108"/>
      <c r="I14" s="109"/>
      <c r="J14" s="88"/>
      <c r="K14" s="89"/>
      <c r="L14" s="1"/>
      <c r="M14" s="107" t="s">
        <v>140</v>
      </c>
      <c r="N14" s="108"/>
      <c r="O14" s="108"/>
      <c r="P14" s="108"/>
      <c r="Q14" s="108"/>
      <c r="R14" s="108"/>
      <c r="S14" s="108"/>
      <c r="T14" s="109"/>
      <c r="U14" s="88"/>
      <c r="V14" s="89"/>
      <c r="W14" s="1"/>
      <c r="X14" s="96"/>
      <c r="Y14" s="96"/>
      <c r="Z14" s="96"/>
      <c r="AA14" s="96"/>
      <c r="AB14" s="96"/>
      <c r="AC14" s="96"/>
      <c r="AD14" s="96"/>
      <c r="AE14" s="96"/>
      <c r="AF14" s="97"/>
      <c r="AG14" s="97"/>
      <c r="AH14" s="1"/>
      <c r="AI14" s="107" t="s">
        <v>148</v>
      </c>
      <c r="AJ14" s="108"/>
      <c r="AK14" s="108"/>
      <c r="AL14" s="108"/>
      <c r="AM14" s="108"/>
      <c r="AN14" s="108"/>
      <c r="AO14" s="108"/>
      <c r="AP14" s="109"/>
      <c r="AQ14" s="88"/>
      <c r="AR14" s="89"/>
      <c r="AS14" s="1"/>
      <c r="AT14" s="110"/>
      <c r="AU14" s="111"/>
      <c r="AV14" s="111"/>
      <c r="AW14" s="111"/>
      <c r="AX14" s="111"/>
      <c r="AY14" s="111"/>
      <c r="AZ14" s="111"/>
      <c r="BA14" s="112"/>
      <c r="BB14" s="88"/>
      <c r="BC14" s="89"/>
      <c r="BD14" s="1"/>
      <c r="BE14" s="1"/>
    </row>
    <row r="15" spans="1:58" ht="13" customHeight="1" x14ac:dyDescent="0.2">
      <c r="A15" s="1"/>
      <c r="B15" s="92" t="s">
        <v>141</v>
      </c>
      <c r="C15" s="93"/>
      <c r="D15" s="93"/>
      <c r="E15" s="93"/>
      <c r="F15" s="93"/>
      <c r="G15" s="93"/>
      <c r="H15" s="93"/>
      <c r="I15" s="94"/>
      <c r="J15" s="90"/>
      <c r="K15" s="91"/>
      <c r="L15" s="1"/>
      <c r="M15" s="92" t="s">
        <v>142</v>
      </c>
      <c r="N15" s="93"/>
      <c r="O15" s="93"/>
      <c r="P15" s="93"/>
      <c r="Q15" s="93"/>
      <c r="R15" s="93"/>
      <c r="S15" s="93"/>
      <c r="T15" s="94"/>
      <c r="U15" s="90"/>
      <c r="V15" s="91"/>
      <c r="W15" s="1"/>
      <c r="X15" s="95"/>
      <c r="Y15" s="95"/>
      <c r="Z15" s="95"/>
      <c r="AA15" s="95"/>
      <c r="AB15" s="95"/>
      <c r="AC15" s="95"/>
      <c r="AD15" s="95"/>
      <c r="AE15" s="95"/>
      <c r="AF15" s="97"/>
      <c r="AG15" s="97"/>
      <c r="AH15" s="1"/>
      <c r="AI15" s="92" t="s">
        <v>149</v>
      </c>
      <c r="AJ15" s="93"/>
      <c r="AK15" s="93"/>
      <c r="AL15" s="93"/>
      <c r="AM15" s="93"/>
      <c r="AN15" s="93"/>
      <c r="AO15" s="93"/>
      <c r="AP15" s="94"/>
      <c r="AQ15" s="90"/>
      <c r="AR15" s="91"/>
      <c r="AS15" s="1"/>
      <c r="AT15" s="113"/>
      <c r="AU15" s="114"/>
      <c r="AV15" s="114"/>
      <c r="AW15" s="114"/>
      <c r="AX15" s="114"/>
      <c r="AY15" s="114"/>
      <c r="AZ15" s="114"/>
      <c r="BA15" s="115"/>
      <c r="BB15" s="90"/>
      <c r="BC15" s="91"/>
      <c r="BD15" s="11"/>
      <c r="BE15" s="1"/>
    </row>
    <row r="16" spans="1:58" ht="5" customHeight="1" x14ac:dyDescent="0.2">
      <c r="A16" s="1"/>
      <c r="B16" s="11"/>
      <c r="C16" s="11"/>
      <c r="D16" s="11"/>
      <c r="E16" s="11"/>
      <c r="F16" s="11"/>
      <c r="G16" s="11"/>
      <c r="H16" s="11"/>
      <c r="I16" s="11"/>
      <c r="J16" s="15"/>
      <c r="K16" s="15"/>
      <c r="L16" s="1"/>
      <c r="M16" s="11"/>
      <c r="N16" s="11"/>
      <c r="O16" s="11"/>
      <c r="P16" s="11"/>
      <c r="Q16" s="11"/>
      <c r="R16" s="11"/>
      <c r="S16" s="11"/>
      <c r="T16" s="11"/>
      <c r="U16" s="15"/>
      <c r="V16" s="15"/>
      <c r="W16" s="1"/>
      <c r="X16" s="11"/>
      <c r="Y16" s="11"/>
      <c r="Z16" s="11"/>
      <c r="AA16" s="11"/>
      <c r="AB16" s="11"/>
      <c r="AC16" s="11"/>
      <c r="AD16" s="11"/>
      <c r="AE16" s="11"/>
      <c r="AF16" s="15"/>
      <c r="AG16" s="15"/>
      <c r="AH16" s="1"/>
      <c r="AI16" s="11"/>
      <c r="AJ16" s="11"/>
      <c r="AK16" s="11"/>
      <c r="AL16" s="11"/>
      <c r="AM16" s="11"/>
      <c r="AN16" s="11"/>
      <c r="AO16" s="11"/>
      <c r="AP16" s="11"/>
      <c r="AQ16" s="15"/>
      <c r="AR16" s="15"/>
      <c r="AS16" s="1"/>
      <c r="AT16" s="16"/>
      <c r="AU16" s="16"/>
      <c r="AV16" s="16"/>
      <c r="AW16" s="16"/>
      <c r="AX16" s="16"/>
      <c r="AY16" s="16"/>
      <c r="AZ16" s="16"/>
      <c r="BA16" s="16"/>
      <c r="BB16" s="15"/>
      <c r="BC16" s="15"/>
      <c r="BD16" s="11"/>
      <c r="BE16" s="1"/>
    </row>
    <row r="17" spans="1:57" x14ac:dyDescent="0.2">
      <c r="A17" s="1"/>
      <c r="B17" s="10" t="s">
        <v>13</v>
      </c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7"/>
      <c r="O17" s="12" t="str">
        <f ca="1">IF($M$51&gt;1,"Bitte nur eine Wettkampfklasse auswählen!","")</f>
        <v/>
      </c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8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</row>
    <row r="18" spans="1:57" ht="13" customHeight="1" x14ac:dyDescent="0.2">
      <c r="A18" s="1"/>
      <c r="B18" s="85">
        <v>10</v>
      </c>
      <c r="C18" s="86"/>
      <c r="D18" s="86"/>
      <c r="E18" s="86"/>
      <c r="F18" s="86"/>
      <c r="G18" s="86"/>
      <c r="H18" s="86"/>
      <c r="I18" s="87"/>
      <c r="J18" s="88"/>
      <c r="K18" s="89"/>
      <c r="L18" s="1"/>
      <c r="M18" s="85">
        <v>11</v>
      </c>
      <c r="N18" s="86"/>
      <c r="O18" s="86"/>
      <c r="P18" s="86"/>
      <c r="Q18" s="86"/>
      <c r="R18" s="86"/>
      <c r="S18" s="86"/>
      <c r="T18" s="87"/>
      <c r="U18" s="88"/>
      <c r="V18" s="89"/>
      <c r="W18" s="1"/>
      <c r="X18" s="85">
        <v>18</v>
      </c>
      <c r="Y18" s="86"/>
      <c r="Z18" s="86"/>
      <c r="AA18" s="86"/>
      <c r="AB18" s="86"/>
      <c r="AC18" s="86"/>
      <c r="AD18" s="86"/>
      <c r="AE18" s="87"/>
      <c r="AF18" s="88"/>
      <c r="AG18" s="89"/>
      <c r="AH18" s="1"/>
      <c r="AI18" s="85">
        <v>30</v>
      </c>
      <c r="AJ18" s="86"/>
      <c r="AK18" s="86"/>
      <c r="AL18" s="86"/>
      <c r="AM18" s="86"/>
      <c r="AN18" s="86"/>
      <c r="AO18" s="86"/>
      <c r="AP18" s="87"/>
      <c r="AQ18" s="88"/>
      <c r="AR18" s="89"/>
      <c r="AS18" s="1"/>
      <c r="AT18" s="41"/>
      <c r="AU18" s="41"/>
      <c r="AV18" s="41"/>
      <c r="AW18" s="41"/>
      <c r="AX18" s="41"/>
      <c r="AY18" s="41"/>
      <c r="AZ18" s="41"/>
      <c r="BA18" s="41"/>
      <c r="BB18" s="41"/>
      <c r="BC18" s="41"/>
      <c r="BD18" s="41"/>
      <c r="BE18" s="41"/>
    </row>
    <row r="19" spans="1:57" ht="13" customHeight="1" x14ac:dyDescent="0.2">
      <c r="A19" s="1"/>
      <c r="B19" s="92" t="s">
        <v>15</v>
      </c>
      <c r="C19" s="93"/>
      <c r="D19" s="93"/>
      <c r="E19" s="93"/>
      <c r="F19" s="93"/>
      <c r="G19" s="93"/>
      <c r="H19" s="93"/>
      <c r="I19" s="94"/>
      <c r="J19" s="90"/>
      <c r="K19" s="91"/>
      <c r="L19" s="1"/>
      <c r="M19" s="92" t="s">
        <v>16</v>
      </c>
      <c r="N19" s="93"/>
      <c r="O19" s="93"/>
      <c r="P19" s="93"/>
      <c r="Q19" s="93"/>
      <c r="R19" s="93"/>
      <c r="S19" s="93"/>
      <c r="T19" s="94"/>
      <c r="U19" s="90"/>
      <c r="V19" s="91"/>
      <c r="W19" s="1"/>
      <c r="X19" s="92" t="s">
        <v>157</v>
      </c>
      <c r="Y19" s="93"/>
      <c r="Z19" s="93"/>
      <c r="AA19" s="93"/>
      <c r="AB19" s="93"/>
      <c r="AC19" s="93"/>
      <c r="AD19" s="93"/>
      <c r="AE19" s="94"/>
      <c r="AF19" s="90"/>
      <c r="AG19" s="91"/>
      <c r="AH19" s="1"/>
      <c r="AI19" s="92" t="s">
        <v>25</v>
      </c>
      <c r="AJ19" s="93"/>
      <c r="AK19" s="93"/>
      <c r="AL19" s="93"/>
      <c r="AM19" s="93"/>
      <c r="AN19" s="93"/>
      <c r="AO19" s="93"/>
      <c r="AP19" s="94"/>
      <c r="AQ19" s="90"/>
      <c r="AR19" s="91"/>
      <c r="AS19" s="1"/>
      <c r="AT19" s="41"/>
      <c r="AU19" s="41"/>
      <c r="AV19" s="41"/>
      <c r="AW19" s="41"/>
      <c r="AX19" s="41"/>
      <c r="AY19" s="41"/>
      <c r="AZ19" s="41"/>
      <c r="BA19" s="41"/>
      <c r="BB19" s="41"/>
      <c r="BC19" s="41"/>
      <c r="BD19" s="41"/>
      <c r="BE19" s="41"/>
    </row>
    <row r="20" spans="1:57" ht="13" customHeight="1" x14ac:dyDescent="0.2">
      <c r="A20" s="1"/>
      <c r="B20" s="85">
        <v>12</v>
      </c>
      <c r="C20" s="86"/>
      <c r="D20" s="86"/>
      <c r="E20" s="86"/>
      <c r="F20" s="86"/>
      <c r="G20" s="86"/>
      <c r="H20" s="86"/>
      <c r="I20" s="87"/>
      <c r="J20" s="88"/>
      <c r="K20" s="89"/>
      <c r="L20" s="1"/>
      <c r="M20" s="85">
        <v>13</v>
      </c>
      <c r="N20" s="86"/>
      <c r="O20" s="86"/>
      <c r="P20" s="86"/>
      <c r="Q20" s="86"/>
      <c r="R20" s="86"/>
      <c r="S20" s="86"/>
      <c r="T20" s="87"/>
      <c r="U20" s="88"/>
      <c r="V20" s="89"/>
      <c r="W20" s="1"/>
      <c r="X20" s="85">
        <v>19</v>
      </c>
      <c r="Y20" s="86"/>
      <c r="Z20" s="86"/>
      <c r="AA20" s="86"/>
      <c r="AB20" s="86"/>
      <c r="AC20" s="86"/>
      <c r="AD20" s="86"/>
      <c r="AE20" s="87"/>
      <c r="AF20" s="88"/>
      <c r="AG20" s="89"/>
      <c r="AH20" s="1"/>
      <c r="AI20" s="85">
        <v>31</v>
      </c>
      <c r="AJ20" s="86"/>
      <c r="AK20" s="86"/>
      <c r="AL20" s="86"/>
      <c r="AM20" s="86"/>
      <c r="AN20" s="86"/>
      <c r="AO20" s="86"/>
      <c r="AP20" s="87"/>
      <c r="AQ20" s="88"/>
      <c r="AR20" s="89"/>
      <c r="AS20" s="1"/>
      <c r="AT20" s="41"/>
      <c r="AU20" s="41"/>
      <c r="AV20" s="41"/>
      <c r="AW20" s="41"/>
      <c r="AX20" s="41"/>
      <c r="AY20" s="41"/>
      <c r="AZ20" s="41"/>
      <c r="BA20" s="41"/>
      <c r="BB20" s="41"/>
      <c r="BC20" s="41"/>
      <c r="BD20" s="41"/>
      <c r="BE20" s="41"/>
    </row>
    <row r="21" spans="1:57" ht="13" customHeight="1" x14ac:dyDescent="0.2">
      <c r="A21" s="1"/>
      <c r="B21" s="92" t="s">
        <v>19</v>
      </c>
      <c r="C21" s="93"/>
      <c r="D21" s="93"/>
      <c r="E21" s="93"/>
      <c r="F21" s="93"/>
      <c r="G21" s="93"/>
      <c r="H21" s="93"/>
      <c r="I21" s="94"/>
      <c r="J21" s="90"/>
      <c r="K21" s="91"/>
      <c r="L21" s="1"/>
      <c r="M21" s="92" t="s">
        <v>20</v>
      </c>
      <c r="N21" s="93"/>
      <c r="O21" s="93"/>
      <c r="P21" s="93"/>
      <c r="Q21" s="93"/>
      <c r="R21" s="93"/>
      <c r="S21" s="93"/>
      <c r="T21" s="94"/>
      <c r="U21" s="90"/>
      <c r="V21" s="91"/>
      <c r="W21" s="1"/>
      <c r="X21" s="92" t="s">
        <v>158</v>
      </c>
      <c r="Y21" s="93"/>
      <c r="Z21" s="93"/>
      <c r="AA21" s="93"/>
      <c r="AB21" s="93"/>
      <c r="AC21" s="93"/>
      <c r="AD21" s="93"/>
      <c r="AE21" s="94"/>
      <c r="AF21" s="90"/>
      <c r="AG21" s="91"/>
      <c r="AH21" s="1"/>
      <c r="AI21" s="92" t="s">
        <v>29</v>
      </c>
      <c r="AJ21" s="93"/>
      <c r="AK21" s="93"/>
      <c r="AL21" s="93"/>
      <c r="AM21" s="93"/>
      <c r="AN21" s="93"/>
      <c r="AO21" s="93"/>
      <c r="AP21" s="94"/>
      <c r="AQ21" s="90"/>
      <c r="AR21" s="91"/>
      <c r="AS21" s="1"/>
      <c r="AT21" s="41"/>
      <c r="AU21" s="41"/>
      <c r="AV21" s="41"/>
      <c r="AW21" s="41"/>
      <c r="AX21" s="41"/>
      <c r="AY21" s="41"/>
      <c r="AZ21" s="41"/>
      <c r="BA21" s="41"/>
      <c r="BB21" s="41"/>
      <c r="BC21" s="41"/>
      <c r="BD21" s="41"/>
      <c r="BE21" s="41"/>
    </row>
    <row r="22" spans="1:57" ht="13" customHeight="1" x14ac:dyDescent="0.2">
      <c r="A22" s="1"/>
      <c r="B22" s="85">
        <v>14</v>
      </c>
      <c r="C22" s="86"/>
      <c r="D22" s="86"/>
      <c r="E22" s="86"/>
      <c r="F22" s="86"/>
      <c r="G22" s="86"/>
      <c r="H22" s="86"/>
      <c r="I22" s="87"/>
      <c r="J22" s="88"/>
      <c r="K22" s="89"/>
      <c r="L22" s="1"/>
      <c r="M22" s="85">
        <v>15</v>
      </c>
      <c r="N22" s="86"/>
      <c r="O22" s="86"/>
      <c r="P22" s="86"/>
      <c r="Q22" s="86"/>
      <c r="R22" s="86"/>
      <c r="S22" s="86"/>
      <c r="T22" s="87"/>
      <c r="U22" s="88"/>
      <c r="V22" s="89"/>
      <c r="W22" s="1"/>
      <c r="X22" s="85">
        <v>20</v>
      </c>
      <c r="Y22" s="86"/>
      <c r="Z22" s="86"/>
      <c r="AA22" s="86"/>
      <c r="AB22" s="86"/>
      <c r="AC22" s="86"/>
      <c r="AD22" s="86"/>
      <c r="AE22" s="87"/>
      <c r="AF22" s="88"/>
      <c r="AG22" s="89"/>
      <c r="AH22" s="1"/>
      <c r="AI22" s="85">
        <v>40</v>
      </c>
      <c r="AJ22" s="86"/>
      <c r="AK22" s="86"/>
      <c r="AL22" s="86"/>
      <c r="AM22" s="86"/>
      <c r="AN22" s="86"/>
      <c r="AO22" s="86"/>
      <c r="AP22" s="87"/>
      <c r="AQ22" s="88"/>
      <c r="AR22" s="89"/>
      <c r="AS22" s="1"/>
      <c r="AT22" s="85">
        <v>42</v>
      </c>
      <c r="AU22" s="86"/>
      <c r="AV22" s="86"/>
      <c r="AW22" s="86"/>
      <c r="AX22" s="86"/>
      <c r="AY22" s="86"/>
      <c r="AZ22" s="86"/>
      <c r="BA22" s="87"/>
      <c r="BB22" s="88"/>
      <c r="BC22" s="89"/>
      <c r="BD22" s="40"/>
      <c r="BE22" s="40"/>
    </row>
    <row r="23" spans="1:57" ht="13" customHeight="1" x14ac:dyDescent="0.2">
      <c r="A23" s="1"/>
      <c r="B23" s="92" t="s">
        <v>23</v>
      </c>
      <c r="C23" s="93"/>
      <c r="D23" s="93"/>
      <c r="E23" s="93"/>
      <c r="F23" s="93"/>
      <c r="G23" s="93"/>
      <c r="H23" s="93"/>
      <c r="I23" s="94"/>
      <c r="J23" s="90"/>
      <c r="K23" s="91"/>
      <c r="L23" s="1"/>
      <c r="M23" s="92" t="s">
        <v>24</v>
      </c>
      <c r="N23" s="93"/>
      <c r="O23" s="93"/>
      <c r="P23" s="93"/>
      <c r="Q23" s="93"/>
      <c r="R23" s="93"/>
      <c r="S23" s="93"/>
      <c r="T23" s="94"/>
      <c r="U23" s="90"/>
      <c r="V23" s="91"/>
      <c r="W23" s="1"/>
      <c r="X23" s="92" t="s">
        <v>17</v>
      </c>
      <c r="Y23" s="93"/>
      <c r="Z23" s="93"/>
      <c r="AA23" s="93"/>
      <c r="AB23" s="93"/>
      <c r="AC23" s="93"/>
      <c r="AD23" s="93"/>
      <c r="AE23" s="94"/>
      <c r="AF23" s="90"/>
      <c r="AG23" s="91"/>
      <c r="AH23" s="1"/>
      <c r="AI23" s="92" t="s">
        <v>18</v>
      </c>
      <c r="AJ23" s="93"/>
      <c r="AK23" s="93"/>
      <c r="AL23" s="93"/>
      <c r="AM23" s="93"/>
      <c r="AN23" s="93"/>
      <c r="AO23" s="93"/>
      <c r="AP23" s="94"/>
      <c r="AQ23" s="90"/>
      <c r="AR23" s="91"/>
      <c r="AS23" s="1"/>
      <c r="AT23" s="92" t="s">
        <v>26</v>
      </c>
      <c r="AU23" s="93"/>
      <c r="AV23" s="93"/>
      <c r="AW23" s="93"/>
      <c r="AX23" s="93"/>
      <c r="AY23" s="93"/>
      <c r="AZ23" s="93"/>
      <c r="BA23" s="94"/>
      <c r="BB23" s="90"/>
      <c r="BC23" s="91"/>
      <c r="BD23" s="40"/>
      <c r="BE23" s="40"/>
    </row>
    <row r="24" spans="1:57" ht="13" customHeight="1" x14ac:dyDescent="0.2">
      <c r="A24" s="1"/>
      <c r="B24" s="85">
        <v>16</v>
      </c>
      <c r="C24" s="86"/>
      <c r="D24" s="86"/>
      <c r="E24" s="86"/>
      <c r="F24" s="86"/>
      <c r="G24" s="86"/>
      <c r="H24" s="86"/>
      <c r="I24" s="87"/>
      <c r="J24" s="88"/>
      <c r="K24" s="89"/>
      <c r="L24" s="1"/>
      <c r="M24" s="85">
        <v>17</v>
      </c>
      <c r="N24" s="86"/>
      <c r="O24" s="86"/>
      <c r="P24" s="86"/>
      <c r="Q24" s="86"/>
      <c r="R24" s="86"/>
      <c r="S24" s="86"/>
      <c r="T24" s="87"/>
      <c r="U24" s="88"/>
      <c r="V24" s="89"/>
      <c r="W24" s="17"/>
      <c r="X24" s="85">
        <v>21</v>
      </c>
      <c r="Y24" s="86"/>
      <c r="Z24" s="86"/>
      <c r="AA24" s="86"/>
      <c r="AB24" s="86"/>
      <c r="AC24" s="86"/>
      <c r="AD24" s="86"/>
      <c r="AE24" s="87"/>
      <c r="AF24" s="88"/>
      <c r="AG24" s="89"/>
      <c r="AH24" s="1"/>
      <c r="AI24" s="85">
        <v>41</v>
      </c>
      <c r="AJ24" s="86"/>
      <c r="AK24" s="86"/>
      <c r="AL24" s="86"/>
      <c r="AM24" s="86"/>
      <c r="AN24" s="86"/>
      <c r="AO24" s="86"/>
      <c r="AP24" s="87"/>
      <c r="AQ24" s="88"/>
      <c r="AR24" s="89"/>
      <c r="AS24" s="1"/>
      <c r="AT24" s="85">
        <v>43</v>
      </c>
      <c r="AU24" s="86"/>
      <c r="AV24" s="86"/>
      <c r="AW24" s="86"/>
      <c r="AX24" s="86"/>
      <c r="AY24" s="86"/>
      <c r="AZ24" s="86"/>
      <c r="BA24" s="87"/>
      <c r="BB24" s="88"/>
      <c r="BC24" s="89"/>
      <c r="BD24" s="40"/>
      <c r="BE24" s="40"/>
    </row>
    <row r="25" spans="1:57" ht="13" customHeight="1" x14ac:dyDescent="0.2">
      <c r="A25" s="1"/>
      <c r="B25" s="92" t="s">
        <v>27</v>
      </c>
      <c r="C25" s="93"/>
      <c r="D25" s="93"/>
      <c r="E25" s="93"/>
      <c r="F25" s="93"/>
      <c r="G25" s="93"/>
      <c r="H25" s="93"/>
      <c r="I25" s="94"/>
      <c r="J25" s="90"/>
      <c r="K25" s="91"/>
      <c r="L25" s="1"/>
      <c r="M25" s="92" t="s">
        <v>28</v>
      </c>
      <c r="N25" s="93"/>
      <c r="O25" s="93"/>
      <c r="P25" s="93"/>
      <c r="Q25" s="93"/>
      <c r="R25" s="93"/>
      <c r="S25" s="93"/>
      <c r="T25" s="94"/>
      <c r="U25" s="90"/>
      <c r="V25" s="91"/>
      <c r="W25" s="17"/>
      <c r="X25" s="92" t="s">
        <v>21</v>
      </c>
      <c r="Y25" s="93"/>
      <c r="Z25" s="93"/>
      <c r="AA25" s="93"/>
      <c r="AB25" s="93"/>
      <c r="AC25" s="93"/>
      <c r="AD25" s="93"/>
      <c r="AE25" s="94"/>
      <c r="AF25" s="90"/>
      <c r="AG25" s="91"/>
      <c r="AH25" s="1"/>
      <c r="AI25" s="92" t="s">
        <v>22</v>
      </c>
      <c r="AJ25" s="93"/>
      <c r="AK25" s="93"/>
      <c r="AL25" s="93"/>
      <c r="AM25" s="93"/>
      <c r="AN25" s="93"/>
      <c r="AO25" s="93"/>
      <c r="AP25" s="94"/>
      <c r="AQ25" s="90"/>
      <c r="AR25" s="91"/>
      <c r="AS25" s="1"/>
      <c r="AT25" s="92" t="s">
        <v>30</v>
      </c>
      <c r="AU25" s="93"/>
      <c r="AV25" s="93"/>
      <c r="AW25" s="93"/>
      <c r="AX25" s="93"/>
      <c r="AY25" s="93"/>
      <c r="AZ25" s="93"/>
      <c r="BA25" s="94"/>
      <c r="BB25" s="90"/>
      <c r="BC25" s="91"/>
      <c r="BD25" s="40"/>
      <c r="BE25" s="40"/>
    </row>
    <row r="26" spans="1:57" ht="5" customHeight="1" x14ac:dyDescent="0.2">
      <c r="A26" s="13"/>
      <c r="B26" s="19"/>
      <c r="C26" s="11"/>
      <c r="D26" s="13"/>
      <c r="E26" s="19"/>
      <c r="F26" s="11"/>
      <c r="G26" s="13"/>
      <c r="H26" s="19"/>
      <c r="I26" s="11"/>
      <c r="J26" s="13"/>
      <c r="K26" s="19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</row>
    <row r="27" spans="1:57" ht="14" customHeight="1" x14ac:dyDescent="0.2">
      <c r="A27" s="11"/>
      <c r="B27" s="10" t="s">
        <v>31</v>
      </c>
      <c r="C27" s="20"/>
      <c r="D27" s="21"/>
      <c r="E27" s="22"/>
      <c r="F27" s="20"/>
      <c r="G27" s="21"/>
      <c r="H27" s="10" t="s">
        <v>32</v>
      </c>
      <c r="I27" s="20"/>
      <c r="J27" s="21"/>
      <c r="K27" s="22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 t="s">
        <v>33</v>
      </c>
      <c r="AJ27" s="10"/>
      <c r="AK27" s="10"/>
      <c r="AL27" s="10"/>
      <c r="AM27" s="10"/>
      <c r="AN27" s="10"/>
      <c r="AO27" s="10"/>
      <c r="AP27" s="1"/>
      <c r="AQ27" s="1"/>
      <c r="AR27" s="1"/>
      <c r="AS27" s="1"/>
      <c r="AT27" s="1"/>
      <c r="AU27" s="1"/>
      <c r="AV27" s="23" t="str">
        <f ca="1">IF($G$53,"Bitte nur Mannschaft oder Einzel auswählen!","")</f>
        <v/>
      </c>
      <c r="AW27" s="1"/>
      <c r="AX27" s="1"/>
      <c r="AY27" s="1"/>
      <c r="AZ27" s="1"/>
      <c r="BA27" s="1"/>
      <c r="BB27" s="1"/>
      <c r="BC27" s="1"/>
      <c r="BD27" s="1"/>
      <c r="BE27" s="1"/>
    </row>
    <row r="28" spans="1:57" ht="14" customHeight="1" x14ac:dyDescent="0.2">
      <c r="A28" s="13"/>
      <c r="B28" s="122" t="str">
        <f ca="1">IF(ISBLANK(INDIRECT("'Kopfdaten'"&amp;$A$59&amp;"D6")),"",INDIRECT("'Kopfdaten'"&amp;$A$59&amp;"D6"))</f>
        <v/>
      </c>
      <c r="C28" s="123"/>
      <c r="D28" s="123"/>
      <c r="E28" s="123"/>
      <c r="F28" s="124"/>
      <c r="G28" s="13"/>
      <c r="H28" s="128" t="str">
        <f ca="1">IF(ISBLANK(INDIRECT("'Kopfdaten'"&amp;$A$59&amp;"I6")),"",INDIRECT("'Kopfdaten'"&amp;$A$59&amp;"I6"))</f>
        <v/>
      </c>
      <c r="I28" s="129"/>
      <c r="J28" s="129"/>
      <c r="K28" s="129"/>
      <c r="L28" s="129"/>
      <c r="M28" s="129"/>
      <c r="N28" s="129"/>
      <c r="O28" s="129"/>
      <c r="P28" s="129"/>
      <c r="Q28" s="129"/>
      <c r="R28" s="129"/>
      <c r="S28" s="129"/>
      <c r="T28" s="129"/>
      <c r="U28" s="129"/>
      <c r="V28" s="129"/>
      <c r="W28" s="129"/>
      <c r="X28" s="129"/>
      <c r="Y28" s="129"/>
      <c r="Z28" s="129"/>
      <c r="AA28" s="129"/>
      <c r="AB28" s="129"/>
      <c r="AC28" s="129"/>
      <c r="AD28" s="129"/>
      <c r="AE28" s="132"/>
      <c r="AF28" s="133"/>
      <c r="AG28" s="133"/>
      <c r="AH28" s="1"/>
      <c r="AI28" s="134" t="s">
        <v>34</v>
      </c>
      <c r="AJ28" s="134"/>
      <c r="AK28" s="134"/>
      <c r="AL28" s="134"/>
      <c r="AM28" s="134"/>
      <c r="AN28" s="134"/>
      <c r="AO28" s="134"/>
      <c r="AP28" s="134"/>
      <c r="AQ28" s="88"/>
      <c r="AR28" s="89"/>
      <c r="AS28" s="1"/>
      <c r="AT28" s="134" t="s">
        <v>35</v>
      </c>
      <c r="AU28" s="134"/>
      <c r="AV28" s="134"/>
      <c r="AW28" s="134"/>
      <c r="AX28" s="134"/>
      <c r="AY28" s="134"/>
      <c r="AZ28" s="134"/>
      <c r="BA28" s="134"/>
      <c r="BB28" s="88"/>
      <c r="BC28" s="89"/>
      <c r="BD28" s="1"/>
      <c r="BE28" s="1"/>
    </row>
    <row r="29" spans="1:57" ht="14" customHeight="1" x14ac:dyDescent="0.2">
      <c r="A29" s="11"/>
      <c r="B29" s="125"/>
      <c r="C29" s="126"/>
      <c r="D29" s="126"/>
      <c r="E29" s="126"/>
      <c r="F29" s="127"/>
      <c r="G29" s="11"/>
      <c r="H29" s="130"/>
      <c r="I29" s="131"/>
      <c r="J29" s="131"/>
      <c r="K29" s="131"/>
      <c r="L29" s="131"/>
      <c r="M29" s="131"/>
      <c r="N29" s="131"/>
      <c r="O29" s="131"/>
      <c r="P29" s="131"/>
      <c r="Q29" s="131"/>
      <c r="R29" s="131"/>
      <c r="S29" s="131"/>
      <c r="T29" s="131"/>
      <c r="U29" s="131"/>
      <c r="V29" s="131"/>
      <c r="W29" s="131"/>
      <c r="X29" s="131"/>
      <c r="Y29" s="131"/>
      <c r="Z29" s="131"/>
      <c r="AA29" s="131"/>
      <c r="AB29" s="131"/>
      <c r="AC29" s="131"/>
      <c r="AD29" s="131"/>
      <c r="AE29" s="132"/>
      <c r="AF29" s="133"/>
      <c r="AG29" s="133"/>
      <c r="AH29" s="1"/>
      <c r="AI29" s="134"/>
      <c r="AJ29" s="134"/>
      <c r="AK29" s="134"/>
      <c r="AL29" s="134"/>
      <c r="AM29" s="134"/>
      <c r="AN29" s="134"/>
      <c r="AO29" s="134"/>
      <c r="AP29" s="134"/>
      <c r="AQ29" s="90"/>
      <c r="AR29" s="91"/>
      <c r="AS29" s="1"/>
      <c r="AT29" s="134"/>
      <c r="AU29" s="134"/>
      <c r="AV29" s="134"/>
      <c r="AW29" s="134"/>
      <c r="AX29" s="134"/>
      <c r="AY29" s="134"/>
      <c r="AZ29" s="134"/>
      <c r="BA29" s="134"/>
      <c r="BB29" s="90"/>
      <c r="BC29" s="91"/>
      <c r="BD29" s="1"/>
      <c r="BE29" s="1"/>
    </row>
    <row r="30" spans="1:57" ht="5" customHeight="1" x14ac:dyDescent="0.2">
      <c r="A30" s="13"/>
      <c r="B30" s="19"/>
      <c r="C30" s="11"/>
      <c r="D30" s="13"/>
      <c r="E30" s="19"/>
      <c r="F30" s="11"/>
      <c r="G30" s="13"/>
      <c r="H30" s="19"/>
      <c r="I30" s="11"/>
      <c r="J30" s="13"/>
      <c r="K30" s="19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</row>
    <row r="31" spans="1:57" ht="14" customHeight="1" x14ac:dyDescent="0.2">
      <c r="A31" s="11"/>
      <c r="B31" s="10" t="s">
        <v>36</v>
      </c>
      <c r="C31" s="20"/>
      <c r="D31" s="21"/>
      <c r="E31" s="22"/>
      <c r="F31" s="20"/>
      <c r="G31" s="21"/>
      <c r="H31" s="10" t="s">
        <v>37</v>
      </c>
      <c r="I31" s="20"/>
      <c r="J31" s="21"/>
      <c r="K31" s="22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24" t="s">
        <v>38</v>
      </c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24" t="s">
        <v>39</v>
      </c>
      <c r="AS31" s="10"/>
      <c r="AT31" s="10"/>
      <c r="AU31" s="10"/>
      <c r="AV31" s="10"/>
      <c r="AW31" s="10"/>
      <c r="AX31" s="10"/>
      <c r="AY31" s="24" t="s">
        <v>147</v>
      </c>
      <c r="AZ31" s="10"/>
      <c r="BA31" s="1"/>
      <c r="BB31" s="1"/>
      <c r="BC31" s="1"/>
      <c r="BD31" s="1"/>
      <c r="BE31" s="1"/>
    </row>
    <row r="32" spans="1:57" s="26" customFormat="1" ht="23" customHeight="1" x14ac:dyDescent="0.2">
      <c r="A32" s="25"/>
      <c r="B32" s="116" t="str">
        <f>IF(ISBLANK($E32),"",$B$28)</f>
        <v/>
      </c>
      <c r="C32" s="117"/>
      <c r="D32" s="117"/>
      <c r="E32" s="118"/>
      <c r="F32" s="118"/>
      <c r="G32" s="119"/>
      <c r="H32" s="120"/>
      <c r="I32" s="120"/>
      <c r="J32" s="120"/>
      <c r="K32" s="120"/>
      <c r="L32" s="120"/>
      <c r="M32" s="120"/>
      <c r="N32" s="120"/>
      <c r="O32" s="120"/>
      <c r="P32" s="120"/>
      <c r="Q32" s="120"/>
      <c r="R32" s="120"/>
      <c r="S32" s="120"/>
      <c r="T32" s="120"/>
      <c r="U32" s="120"/>
      <c r="V32" s="120"/>
      <c r="W32" s="120"/>
      <c r="X32" s="120"/>
      <c r="Y32" s="120"/>
      <c r="Z32" s="120"/>
      <c r="AA32" s="120"/>
      <c r="AB32" s="120"/>
      <c r="AC32" s="120"/>
      <c r="AD32" s="120"/>
      <c r="AE32" s="120"/>
      <c r="AF32" s="120"/>
      <c r="AG32" s="120"/>
      <c r="AH32" s="120"/>
      <c r="AI32" s="120"/>
      <c r="AJ32" s="120"/>
      <c r="AK32" s="120"/>
      <c r="AL32" s="120"/>
      <c r="AM32" s="120"/>
      <c r="AN32" s="120"/>
      <c r="AO32" s="120"/>
      <c r="AP32" s="120"/>
      <c r="AQ32" s="120"/>
      <c r="AR32" s="121"/>
      <c r="AS32" s="121"/>
      <c r="AT32" s="121"/>
      <c r="AU32" s="121"/>
      <c r="AV32" s="121"/>
      <c r="AW32" s="121"/>
      <c r="AX32" s="121"/>
      <c r="AY32" s="121"/>
      <c r="AZ32" s="121"/>
      <c r="BA32" s="121"/>
      <c r="BB32" s="121"/>
      <c r="BC32" s="121"/>
      <c r="BD32" s="121"/>
      <c r="BE32" s="25"/>
    </row>
    <row r="33" spans="1:58" s="26" customFormat="1" ht="23" customHeight="1" x14ac:dyDescent="0.2">
      <c r="A33" s="25"/>
      <c r="B33" s="116" t="str">
        <f t="shared" ref="B33:B34" si="0">IF(ISBLANK($E33),"",$B$28)</f>
        <v/>
      </c>
      <c r="C33" s="117"/>
      <c r="D33" s="117"/>
      <c r="E33" s="118"/>
      <c r="F33" s="118"/>
      <c r="G33" s="119"/>
      <c r="H33" s="120"/>
      <c r="I33" s="120"/>
      <c r="J33" s="120"/>
      <c r="K33" s="120"/>
      <c r="L33" s="120"/>
      <c r="M33" s="120"/>
      <c r="N33" s="120"/>
      <c r="O33" s="120"/>
      <c r="P33" s="120"/>
      <c r="Q33" s="120"/>
      <c r="R33" s="120"/>
      <c r="S33" s="120"/>
      <c r="T33" s="120"/>
      <c r="U33" s="120"/>
      <c r="V33" s="120"/>
      <c r="W33" s="120"/>
      <c r="X33" s="120"/>
      <c r="Y33" s="120"/>
      <c r="Z33" s="120"/>
      <c r="AA33" s="120"/>
      <c r="AB33" s="120"/>
      <c r="AC33" s="120"/>
      <c r="AD33" s="120"/>
      <c r="AE33" s="120"/>
      <c r="AF33" s="120"/>
      <c r="AG33" s="120"/>
      <c r="AH33" s="120"/>
      <c r="AI33" s="120"/>
      <c r="AJ33" s="120"/>
      <c r="AK33" s="120"/>
      <c r="AL33" s="120"/>
      <c r="AM33" s="120"/>
      <c r="AN33" s="120"/>
      <c r="AO33" s="120"/>
      <c r="AP33" s="120"/>
      <c r="AQ33" s="120"/>
      <c r="AR33" s="121"/>
      <c r="AS33" s="121"/>
      <c r="AT33" s="121"/>
      <c r="AU33" s="121"/>
      <c r="AV33" s="121"/>
      <c r="AW33" s="121"/>
      <c r="AX33" s="121"/>
      <c r="AY33" s="121"/>
      <c r="AZ33" s="121"/>
      <c r="BA33" s="121"/>
      <c r="BB33" s="121"/>
      <c r="BC33" s="121"/>
      <c r="BD33" s="121"/>
      <c r="BE33" s="25"/>
    </row>
    <row r="34" spans="1:58" s="26" customFormat="1" ht="23" customHeight="1" x14ac:dyDescent="0.2">
      <c r="A34" s="25"/>
      <c r="B34" s="116" t="str">
        <f t="shared" si="0"/>
        <v/>
      </c>
      <c r="C34" s="117"/>
      <c r="D34" s="117"/>
      <c r="E34" s="118"/>
      <c r="F34" s="118"/>
      <c r="G34" s="119"/>
      <c r="H34" s="120"/>
      <c r="I34" s="120"/>
      <c r="J34" s="120"/>
      <c r="K34" s="120"/>
      <c r="L34" s="120"/>
      <c r="M34" s="120"/>
      <c r="N34" s="120"/>
      <c r="O34" s="120"/>
      <c r="P34" s="120"/>
      <c r="Q34" s="120"/>
      <c r="R34" s="120"/>
      <c r="S34" s="120"/>
      <c r="T34" s="120"/>
      <c r="U34" s="120"/>
      <c r="V34" s="120"/>
      <c r="W34" s="120"/>
      <c r="X34" s="120"/>
      <c r="Y34" s="120"/>
      <c r="Z34" s="120"/>
      <c r="AA34" s="120"/>
      <c r="AB34" s="120"/>
      <c r="AC34" s="120"/>
      <c r="AD34" s="120"/>
      <c r="AE34" s="120"/>
      <c r="AF34" s="120"/>
      <c r="AG34" s="120"/>
      <c r="AH34" s="120"/>
      <c r="AI34" s="120"/>
      <c r="AJ34" s="120"/>
      <c r="AK34" s="120"/>
      <c r="AL34" s="120"/>
      <c r="AM34" s="120"/>
      <c r="AN34" s="120"/>
      <c r="AO34" s="120"/>
      <c r="AP34" s="120"/>
      <c r="AQ34" s="120"/>
      <c r="AR34" s="121"/>
      <c r="AS34" s="121"/>
      <c r="AT34" s="121"/>
      <c r="AU34" s="121"/>
      <c r="AV34" s="121"/>
      <c r="AW34" s="121"/>
      <c r="AX34" s="121"/>
      <c r="AY34" s="121"/>
      <c r="AZ34" s="121"/>
      <c r="BA34" s="121"/>
      <c r="BB34" s="121"/>
      <c r="BC34" s="121"/>
      <c r="BD34" s="121"/>
      <c r="BE34" s="25"/>
    </row>
    <row r="35" spans="1:58" ht="5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</row>
    <row r="36" spans="1:58" ht="20" customHeight="1" x14ac:dyDescent="0.25">
      <c r="A36" s="1"/>
      <c r="B36" s="27" t="s">
        <v>40</v>
      </c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35" t="str">
        <f ca="1">IF(ISBLANK(INDIRECT("'Kopfdaten'"&amp;$A$59&amp;"B10")),"",INDIRECT("'Kopfdaten'"&amp;$A$59&amp;"B10"))</f>
        <v/>
      </c>
      <c r="Q36" s="135"/>
      <c r="R36" s="135"/>
      <c r="S36" s="135"/>
      <c r="T36" s="135"/>
      <c r="U36" s="135"/>
      <c r="V36" s="135"/>
      <c r="W36" s="135"/>
      <c r="X36" s="135"/>
      <c r="Y36" s="135"/>
      <c r="Z36" s="135"/>
      <c r="AA36" s="135"/>
      <c r="AB36" s="135"/>
      <c r="AC36" s="135"/>
      <c r="AD36" s="135"/>
      <c r="AE36" s="135"/>
      <c r="AF36" s="135"/>
      <c r="AG36" s="135"/>
      <c r="AH36" s="135"/>
      <c r="AI36" s="135"/>
      <c r="AJ36" s="135"/>
      <c r="AK36" s="135"/>
      <c r="AL36" s="135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28" t="s">
        <v>41</v>
      </c>
      <c r="AY36" s="136" t="str">
        <f>IF(SUM(AY32:AY34)&gt;0,SUM(AY32:AY34),"")</f>
        <v/>
      </c>
      <c r="AZ36" s="137"/>
      <c r="BA36" s="137"/>
      <c r="BB36" s="137"/>
      <c r="BC36" s="137"/>
      <c r="BD36" s="138"/>
      <c r="BE36" s="1"/>
    </row>
    <row r="37" spans="1:58" x14ac:dyDescent="0.2">
      <c r="A37" s="1"/>
      <c r="B37" s="11" t="s">
        <v>150</v>
      </c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29" t="s">
        <v>159</v>
      </c>
      <c r="BE37" s="1"/>
    </row>
    <row r="39" spans="1:58" x14ac:dyDescent="0.2">
      <c r="A39" s="31"/>
      <c r="B39" s="31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</row>
    <row r="40" spans="1:58" x14ac:dyDescent="0.2">
      <c r="A40" s="35"/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  <c r="AF40" s="35"/>
      <c r="AG40" s="35"/>
      <c r="AH40" s="35"/>
      <c r="AI40" s="35"/>
      <c r="AJ40" s="35"/>
      <c r="AK40" s="35"/>
      <c r="AL40" s="35"/>
      <c r="AM40" s="35"/>
      <c r="AN40" s="35"/>
      <c r="AO40" s="35"/>
      <c r="AP40" s="35"/>
      <c r="AQ40" s="35"/>
      <c r="AR40" s="35"/>
      <c r="AS40" s="35"/>
      <c r="AT40" s="35"/>
      <c r="AU40" s="35"/>
      <c r="AV40" s="35"/>
      <c r="AW40" s="35"/>
      <c r="AX40" s="35"/>
      <c r="AY40" s="35"/>
      <c r="AZ40" s="35"/>
      <c r="BA40" s="35"/>
      <c r="BB40" s="35"/>
      <c r="BC40" s="35"/>
      <c r="BD40" s="35"/>
      <c r="BE40" s="35"/>
      <c r="BF40" s="35"/>
    </row>
    <row r="41" spans="1:58" x14ac:dyDescent="0.2">
      <c r="A41" s="35"/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  <c r="AF41" s="35"/>
      <c r="AG41" s="35"/>
      <c r="AH41" s="35"/>
      <c r="AI41" s="35"/>
      <c r="AJ41" s="35"/>
      <c r="AK41" s="35"/>
      <c r="AL41" s="35"/>
      <c r="AM41" s="35"/>
      <c r="AN41" s="35"/>
      <c r="AO41" s="35"/>
      <c r="AP41" s="35"/>
      <c r="AQ41" s="35"/>
      <c r="AR41" s="35"/>
      <c r="AS41" s="35"/>
      <c r="AT41" s="35"/>
      <c r="AU41" s="35"/>
      <c r="AV41" s="35"/>
      <c r="AW41" s="35"/>
      <c r="AX41" s="35"/>
      <c r="AY41" s="35"/>
      <c r="AZ41" s="35"/>
      <c r="BA41" s="35"/>
      <c r="BB41" s="35"/>
      <c r="BC41" s="35"/>
      <c r="BD41" s="35"/>
      <c r="BE41" s="35"/>
      <c r="BF41" s="35"/>
    </row>
    <row r="42" spans="1:58" x14ac:dyDescent="0.2">
      <c r="A42" s="35"/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  <c r="AF42" s="35"/>
      <c r="AG42" s="35"/>
      <c r="AH42" s="35"/>
      <c r="AI42" s="35"/>
      <c r="AJ42" s="35"/>
      <c r="AK42" s="35"/>
      <c r="AL42" s="35"/>
      <c r="AM42" s="35"/>
      <c r="AN42" s="35"/>
      <c r="AO42" s="35"/>
      <c r="AP42" s="35"/>
      <c r="AQ42" s="35"/>
      <c r="AR42" s="35"/>
      <c r="AS42" s="35"/>
      <c r="AT42" s="35"/>
      <c r="AU42" s="35"/>
      <c r="AV42" s="35"/>
      <c r="AW42" s="35"/>
      <c r="AX42" s="35"/>
      <c r="AY42" s="35"/>
      <c r="AZ42" s="35"/>
      <c r="BA42" s="35"/>
      <c r="BB42" s="35"/>
      <c r="BC42" s="35"/>
      <c r="BD42" s="35"/>
      <c r="BE42" s="35"/>
      <c r="BF42" s="35"/>
    </row>
    <row r="43" spans="1:58" x14ac:dyDescent="0.2">
      <c r="A43" s="35"/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F43" s="35"/>
      <c r="AG43" s="35"/>
      <c r="AH43" s="35"/>
      <c r="AI43" s="35"/>
      <c r="AJ43" s="35"/>
      <c r="AK43" s="35"/>
      <c r="AL43" s="35"/>
      <c r="AM43" s="35"/>
      <c r="AN43" s="35"/>
      <c r="AO43" s="35"/>
      <c r="AP43" s="35"/>
      <c r="AQ43" s="35"/>
      <c r="AR43" s="35"/>
      <c r="AS43" s="35"/>
      <c r="AT43" s="35"/>
      <c r="AU43" s="35"/>
      <c r="AV43" s="35"/>
      <c r="AW43" s="35"/>
      <c r="AX43" s="35"/>
      <c r="AY43" s="35"/>
      <c r="AZ43" s="35"/>
      <c r="BA43" s="35"/>
      <c r="BB43" s="35"/>
      <c r="BC43" s="35"/>
      <c r="BD43" s="35"/>
      <c r="BE43" s="35"/>
      <c r="BF43" s="35"/>
    </row>
    <row r="44" spans="1:58" x14ac:dyDescent="0.2">
      <c r="A44" s="35"/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  <c r="AF44" s="35"/>
      <c r="AG44" s="35"/>
      <c r="AH44" s="35"/>
      <c r="AI44" s="35"/>
      <c r="AJ44" s="35"/>
      <c r="AK44" s="35"/>
      <c r="AL44" s="35"/>
      <c r="AM44" s="35"/>
      <c r="AN44" s="35"/>
      <c r="AO44" s="35"/>
      <c r="AP44" s="35"/>
      <c r="AQ44" s="35"/>
      <c r="AR44" s="35"/>
      <c r="AS44" s="35"/>
      <c r="AT44" s="35"/>
      <c r="AU44" s="35"/>
      <c r="AV44" s="35"/>
      <c r="AW44" s="35"/>
      <c r="AX44" s="35"/>
      <c r="AY44" s="35"/>
      <c r="AZ44" s="35"/>
      <c r="BA44" s="35"/>
      <c r="BB44" s="35"/>
      <c r="BC44" s="35"/>
      <c r="BD44" s="35"/>
      <c r="BE44" s="35"/>
      <c r="BF44" s="35"/>
    </row>
    <row r="45" spans="1:58" x14ac:dyDescent="0.2">
      <c r="A45" s="35"/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  <c r="AF45" s="35"/>
      <c r="AG45" s="35"/>
      <c r="AH45" s="35"/>
      <c r="AI45" s="35"/>
      <c r="AJ45" s="35"/>
      <c r="AK45" s="35"/>
      <c r="AL45" s="35"/>
      <c r="AM45" s="35"/>
      <c r="AN45" s="35"/>
      <c r="AO45" s="35"/>
      <c r="AP45" s="35"/>
      <c r="AQ45" s="35"/>
      <c r="AR45" s="35"/>
      <c r="AS45" s="35"/>
      <c r="AT45" s="35"/>
      <c r="AU45" s="35"/>
      <c r="AV45" s="35"/>
      <c r="AW45" s="35"/>
      <c r="AX45" s="35"/>
      <c r="AY45" s="35"/>
      <c r="AZ45" s="35"/>
      <c r="BA45" s="35"/>
      <c r="BB45" s="35"/>
      <c r="BC45" s="35"/>
      <c r="BD45" s="35"/>
      <c r="BE45" s="35"/>
      <c r="BF45" s="35"/>
    </row>
    <row r="46" spans="1:58" x14ac:dyDescent="0.2">
      <c r="A46" s="35"/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  <c r="AF46" s="35"/>
      <c r="AG46" s="35"/>
      <c r="AH46" s="35"/>
      <c r="AI46" s="35"/>
      <c r="AJ46" s="35"/>
      <c r="AK46" s="35"/>
      <c r="AL46" s="35"/>
      <c r="AM46" s="35"/>
      <c r="AN46" s="35"/>
      <c r="AO46" s="35"/>
      <c r="AP46" s="35"/>
      <c r="AQ46" s="35"/>
      <c r="AR46" s="35"/>
      <c r="AS46" s="35"/>
      <c r="AT46" s="35"/>
      <c r="AU46" s="35"/>
      <c r="AV46" s="35"/>
      <c r="AW46" s="35"/>
      <c r="AX46" s="35"/>
      <c r="AY46" s="35"/>
      <c r="AZ46" s="35"/>
      <c r="BA46" s="35"/>
      <c r="BB46" s="35"/>
      <c r="BC46" s="35"/>
      <c r="BD46" s="35"/>
      <c r="BE46" s="35"/>
      <c r="BF46" s="35"/>
    </row>
    <row r="47" spans="1:58" x14ac:dyDescent="0.2">
      <c r="A47" s="35"/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I47" s="35"/>
      <c r="AJ47" s="35"/>
      <c r="AK47" s="35"/>
      <c r="AL47" s="35"/>
      <c r="AM47" s="35"/>
      <c r="AN47" s="35"/>
      <c r="AO47" s="35"/>
      <c r="AP47" s="35"/>
      <c r="AQ47" s="35"/>
      <c r="AR47" s="35"/>
      <c r="AS47" s="35"/>
      <c r="AT47" s="35"/>
      <c r="AU47" s="35"/>
      <c r="AV47" s="35"/>
      <c r="AW47" s="35"/>
      <c r="AX47" s="35"/>
      <c r="AY47" s="35"/>
      <c r="AZ47" s="35"/>
      <c r="BA47" s="35"/>
      <c r="BB47" s="35"/>
      <c r="BC47" s="35"/>
      <c r="BD47" s="35"/>
      <c r="BE47" s="35"/>
      <c r="BF47" s="35"/>
    </row>
    <row r="48" spans="1:58" x14ac:dyDescent="0.2">
      <c r="A48" s="35"/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  <c r="AF48" s="35"/>
      <c r="AG48" s="35"/>
      <c r="AH48" s="35"/>
      <c r="AI48" s="35"/>
      <c r="AJ48" s="35"/>
      <c r="AK48" s="35"/>
      <c r="AL48" s="35"/>
      <c r="AM48" s="35"/>
      <c r="AN48" s="35"/>
      <c r="AO48" s="35"/>
      <c r="AP48" s="35"/>
      <c r="AQ48" s="35"/>
      <c r="AR48" s="35"/>
      <c r="AS48" s="35"/>
      <c r="AT48" s="35"/>
      <c r="AU48" s="35"/>
      <c r="AV48" s="35"/>
      <c r="AW48" s="35"/>
      <c r="AX48" s="35"/>
      <c r="AY48" s="35"/>
      <c r="AZ48" s="35"/>
      <c r="BA48" s="35"/>
      <c r="BB48" s="35"/>
      <c r="BC48" s="35"/>
      <c r="BD48" s="35"/>
      <c r="BE48" s="35"/>
      <c r="BF48" s="35"/>
    </row>
    <row r="49" spans="1:58" x14ac:dyDescent="0.2">
      <c r="A49" s="36"/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 t="s">
        <v>42</v>
      </c>
      <c r="S49" s="36"/>
      <c r="T49" s="36"/>
      <c r="U49" s="36"/>
      <c r="V49" s="36"/>
      <c r="W49" s="36"/>
      <c r="X49" s="36" t="s">
        <v>43</v>
      </c>
      <c r="Y49" s="36"/>
      <c r="Z49" s="36"/>
      <c r="AA49" s="36"/>
      <c r="AB49" s="36"/>
      <c r="AC49" s="36"/>
      <c r="AD49" s="36"/>
      <c r="AE49" s="36"/>
      <c r="AF49" s="36"/>
      <c r="AG49" s="36"/>
      <c r="AH49" s="36"/>
      <c r="AI49" s="36"/>
      <c r="AJ49" s="36" t="s">
        <v>44</v>
      </c>
      <c r="AK49" s="36"/>
      <c r="AL49" s="36"/>
      <c r="AM49" s="36"/>
      <c r="AN49" s="36"/>
      <c r="AO49" s="36"/>
      <c r="AP49" s="36" t="s">
        <v>45</v>
      </c>
      <c r="AQ49" s="36"/>
      <c r="AR49" s="36"/>
      <c r="AS49" s="36"/>
      <c r="AT49" s="36"/>
      <c r="AU49" s="36"/>
      <c r="AV49" s="36"/>
      <c r="AW49" s="36"/>
      <c r="AX49" s="36"/>
      <c r="AY49" s="36" t="s">
        <v>46</v>
      </c>
      <c r="AZ49" s="36"/>
      <c r="BA49" s="36"/>
      <c r="BB49" s="36" t="s">
        <v>47</v>
      </c>
      <c r="BC49" s="36"/>
      <c r="BD49" s="36"/>
      <c r="BE49" s="36"/>
      <c r="BF49" s="36"/>
    </row>
    <row r="50" spans="1:58" x14ac:dyDescent="0.2">
      <c r="A50" s="42" t="s">
        <v>48</v>
      </c>
      <c r="B50" s="42"/>
      <c r="C50" s="42"/>
      <c r="D50" s="42"/>
      <c r="E50" s="42"/>
      <c r="F50" s="42"/>
      <c r="G50" s="43">
        <f ca="1">IF($AZ$50-$AY$50&gt;0,COUNTIF(INDIRECT("J"&amp;$AY$50&amp;":K"&amp;$AZ$50),"&lt;&gt;"),0)</f>
        <v>0</v>
      </c>
      <c r="H50" s="43">
        <f ca="1">IF($AZ$51-$AY$51&gt;0,COUNTIF(INDIRECT("U"&amp;$AY$51&amp;":V"&amp;$AZ$51),"&lt;&gt;"),0)</f>
        <v>0</v>
      </c>
      <c r="I50" s="43">
        <f ca="1">IF($AZ$52-$AY$52&gt;0,COUNTIF(INDIRECT("AF"&amp;$AY$52&amp;":AG"&amp;$AZ$52),"&lt;&gt;"),0)</f>
        <v>0</v>
      </c>
      <c r="J50" s="43">
        <f ca="1">IF($AZ$53-$AY$53&gt;0,COUNTIF(INDIRECT("AQ"&amp;$AY$53&amp;":AR"&amp;$AZ$53),"&lt;&gt;"),0)</f>
        <v>0</v>
      </c>
      <c r="K50" s="43">
        <f ca="1">IF($AZ$54-$AY$54&gt;0,COUNTIF(INDIRECT("BB"&amp;$AY$54&amp;":BC"&amp;$AZ$54),"&lt;&gt;"),0)</f>
        <v>0</v>
      </c>
      <c r="L50" s="44" t="s">
        <v>49</v>
      </c>
      <c r="M50" s="43">
        <f ca="1">SUM(G50:K50)</f>
        <v>0</v>
      </c>
      <c r="N50" s="42"/>
      <c r="O50" s="42"/>
      <c r="P50" s="42"/>
      <c r="Q50" s="42"/>
      <c r="R50" s="45" t="str">
        <f ca="1">IF($BC$50-$BB$50&gt;0,IF(ISERROR(INDEX(INDIRECT("B"&amp;$BB$50&amp;":K"&amp;$BC$50),MATCH("X",INDIRECT("J"&amp;$BB$50&amp;":J"&amp;$BC$50),0),1)),"",INDEX(INDIRECT("B"&amp;$BB$50&amp;":K"&amp;$BC$50),MATCH("X",INDIRECT("J"&amp;$BB$50&amp;":J"&amp;$BC$50),0),1)),"")</f>
        <v/>
      </c>
      <c r="S50" s="45"/>
      <c r="T50" s="45"/>
      <c r="U50" s="45"/>
      <c r="V50" s="45"/>
      <c r="W50" s="42"/>
      <c r="X50" s="45" t="str">
        <f ca="1">IF($BC$50-$BB$50&gt;0,IF(ISERROR(INDEX(INDIRECT("B"&amp;$BB$50&amp;":K"&amp;$BC$50),MATCH("X",INDIRECT("J"&amp;$BB$50&amp;":J"&amp;$BC$50),0)+1,1)),"",INDEX(INDIRECT("B"&amp;$BB$50&amp;":K"&amp;$BC$50),MATCH("X",INDIRECT("J"&amp;$BB$50&amp;":J"&amp;$BC$50),0)+1,1)),"")</f>
        <v/>
      </c>
      <c r="Y50" s="45"/>
      <c r="Z50" s="45"/>
      <c r="AA50" s="45"/>
      <c r="AB50" s="45"/>
      <c r="AC50" s="45"/>
      <c r="AD50" s="45"/>
      <c r="AE50" s="45"/>
      <c r="AF50" s="45"/>
      <c r="AG50" s="45"/>
      <c r="AH50" s="42"/>
      <c r="AI50" s="42"/>
      <c r="AJ50" s="45" t="str">
        <f ca="1">IF($AZ$50-$AY$50&gt;0,IF(ISERROR(INDEX(INDIRECT("B"&amp;$AY$50&amp;":K"&amp;$AZ$50),MATCH("X",INDIRECT("J"&amp;$AY$50&amp;":J"&amp;$AZ$50),0),1)),"",INDEX(INDIRECT("B"&amp;$AY$50&amp;":K"&amp;$AZ$50),MATCH("X",INDIRECT("J"&amp;$AY$50&amp;":J"&amp;$AZ$50),0),1)),"")</f>
        <v/>
      </c>
      <c r="AK50" s="45"/>
      <c r="AL50" s="45"/>
      <c r="AM50" s="45"/>
      <c r="AN50" s="45"/>
      <c r="AO50" s="42"/>
      <c r="AP50" s="45" t="str">
        <f ca="1">IF($AZ$50-$AY$50&gt;0,IF(ISERROR(INDEX(INDIRECT("B"&amp;$AY$50&amp;":K"&amp;$AZ$50),MATCH("X",INDIRECT("J"&amp;$AY$50&amp;":J"&amp;$AZ$50),0)+1,1)),"",INDEX(INDIRECT("B"&amp;$AY$50&amp;":K"&amp;$AZ$50),MATCH("X",INDIRECT("J"&amp;$AY$50&amp;":J"&amp;$AZ$50),0)+1,1)),"")</f>
        <v/>
      </c>
      <c r="AQ50" s="45"/>
      <c r="AR50" s="45"/>
      <c r="AS50" s="45"/>
      <c r="AT50" s="45"/>
      <c r="AU50" s="42"/>
      <c r="AV50" s="35"/>
      <c r="AW50" s="35"/>
      <c r="AX50" s="45" t="s">
        <v>50</v>
      </c>
      <c r="AY50" s="45">
        <v>6</v>
      </c>
      <c r="AZ50" s="45">
        <v>15</v>
      </c>
      <c r="BA50" s="35"/>
      <c r="BB50" s="45">
        <v>18</v>
      </c>
      <c r="BC50" s="45">
        <v>25</v>
      </c>
      <c r="BD50" s="46"/>
      <c r="BE50" s="35"/>
      <c r="BF50" s="36"/>
    </row>
    <row r="51" spans="1:58" x14ac:dyDescent="0.2">
      <c r="A51" s="43" t="s">
        <v>51</v>
      </c>
      <c r="B51" s="43"/>
      <c r="C51" s="43"/>
      <c r="D51" s="43"/>
      <c r="E51" s="43"/>
      <c r="F51" s="43"/>
      <c r="G51" s="43">
        <f ca="1">IF($BC$50-$BB$50&gt;0,COUNTIF(INDIRECT("J"&amp;$BB$50&amp;":K"&amp;$BC$50),"&lt;&gt;"),0)</f>
        <v>0</v>
      </c>
      <c r="H51" s="43">
        <f ca="1">IF($BC$51-$BB$51&gt;0,COUNTIF(INDIRECT("U"&amp;$BB$51&amp;":V"&amp;$BC$51),"&lt;&gt;"),0)</f>
        <v>0</v>
      </c>
      <c r="I51" s="43">
        <f ca="1">IF($BC$52-$BB$52&gt;0,COUNTIF(INDIRECT("AF"&amp;$BB$52&amp;":AG"&amp;$BC$52),"&lt;&gt;"),0)</f>
        <v>0</v>
      </c>
      <c r="J51" s="43">
        <f ca="1">IF($BC$53-$BB$53&gt;0,COUNTIF(INDIRECT("AQ"&amp;$BB$53&amp;":AR"&amp;$BC$53),"&lt;&gt;"),0)</f>
        <v>0</v>
      </c>
      <c r="K51" s="43">
        <f ca="1">IF($BC$54-$BB$54&gt;0,COUNTIF(INDIRECT("BB"&amp;$BB$54&amp;":BC"&amp;$BC$54),"&lt;&gt;"),0)</f>
        <v>0</v>
      </c>
      <c r="L51" s="44" t="s">
        <v>49</v>
      </c>
      <c r="M51" s="43">
        <f ca="1">SUM(G51:K51)</f>
        <v>0</v>
      </c>
      <c r="N51" s="43"/>
      <c r="O51" s="43"/>
      <c r="P51" s="42"/>
      <c r="Q51" s="43"/>
      <c r="R51" s="45" t="str">
        <f ca="1">IF($BC$51-$BB$51&gt;0,IF(ISERROR(INDEX(INDIRECT("M"&amp;$BB$51&amp;":V"&amp;$BC$51),MATCH("X",INDIRECT("U"&amp;$BB$51&amp;":U"&amp;$BC$51),0),1)),"",INDEX(INDIRECT("M"&amp;$BB$51&amp;":V"&amp;$BC$51),MATCH("X",INDIRECT("U"&amp;$BB$51&amp;":U"&amp;$BC$51),0),1)),"")</f>
        <v/>
      </c>
      <c r="S51" s="45"/>
      <c r="T51" s="45"/>
      <c r="U51" s="45"/>
      <c r="V51" s="45"/>
      <c r="W51" s="43"/>
      <c r="X51" s="45" t="str">
        <f ca="1">IF($BC$51-$BB$51&gt;0,IF(ISERROR(INDEX(INDIRECT("M"&amp;$BB$51&amp;":V"&amp;$BC$51),MATCH("X",INDIRECT("U"&amp;$BB$51&amp;":U"&amp;$BC$51),0)+1,1)),"",INDEX(INDIRECT("M"&amp;$BB$51&amp;":V"&amp;$BC$51),MATCH("X",INDIRECT("U"&amp;$BB$51&amp;":U"&amp;$BC$51),0)+1,1)),"")</f>
        <v/>
      </c>
      <c r="Y51" s="45"/>
      <c r="Z51" s="45"/>
      <c r="AA51" s="45"/>
      <c r="AB51" s="45"/>
      <c r="AC51" s="43"/>
      <c r="AD51" s="43"/>
      <c r="AE51" s="43"/>
      <c r="AF51" s="43"/>
      <c r="AG51" s="43"/>
      <c r="AH51" s="43"/>
      <c r="AI51" s="43"/>
      <c r="AJ51" s="45" t="str">
        <f ca="1">IF($AZ$51-$AY$51&gt;0,IF(ISERROR(INDEX(INDIRECT("M"&amp;$AY$51&amp;":V"&amp;$AZ$51),MATCH("X",INDIRECT("U"&amp;$AY$51&amp;":U"&amp;$AZ$51),0),1)),"",INDEX(INDIRECT("M"&amp;$AY$51&amp;":V"&amp;$AZ$51),MATCH("X",INDIRECT("U"&amp;$AY$51&amp;":U"&amp;$AZ$51),0),1)),"")</f>
        <v/>
      </c>
      <c r="AK51" s="45"/>
      <c r="AL51" s="45"/>
      <c r="AM51" s="45"/>
      <c r="AN51" s="45"/>
      <c r="AO51" s="43"/>
      <c r="AP51" s="45" t="str">
        <f ca="1">IF($AZ$51-$AY$51&gt;0,IF(ISERROR(INDEX(INDIRECT("M"&amp;$AY$51&amp;":V"&amp;$AZ$51),MATCH("X",INDIRECT("U"&amp;$AY$51&amp;":U"&amp;$AZ$51),0)+1,1)),"",INDEX(INDIRECT("M"&amp;$AY$51&amp;":V"&amp;$AZ$51),MATCH("X",INDIRECT("U"&amp;$AY$51&amp;":U"&amp;$AZ$51),0)+1,1)),"")</f>
        <v/>
      </c>
      <c r="AQ51" s="45"/>
      <c r="AR51" s="45"/>
      <c r="AS51" s="45"/>
      <c r="AT51" s="45"/>
      <c r="AU51" s="43"/>
      <c r="AV51" s="36"/>
      <c r="AW51" s="36"/>
      <c r="AX51" s="46" t="s">
        <v>52</v>
      </c>
      <c r="AY51" s="45">
        <v>6</v>
      </c>
      <c r="AZ51" s="45">
        <v>15</v>
      </c>
      <c r="BA51" s="36"/>
      <c r="BB51" s="45">
        <v>18</v>
      </c>
      <c r="BC51" s="45">
        <v>25</v>
      </c>
      <c r="BD51" s="46"/>
      <c r="BE51" s="36"/>
      <c r="BF51" s="36"/>
    </row>
    <row r="52" spans="1:58" x14ac:dyDescent="0.2">
      <c r="A52" s="43" t="s">
        <v>53</v>
      </c>
      <c r="B52" s="43"/>
      <c r="C52" s="43"/>
      <c r="D52" s="43"/>
      <c r="E52" s="43"/>
      <c r="F52" s="43"/>
      <c r="G52" s="46" t="b">
        <f ca="1">NOT(AND(ISBLANK(INDIRECT("AQ"&amp;$AX$57)),ISBLANK(INDIRECT("BB"&amp;$AX$57))))</f>
        <v>0</v>
      </c>
      <c r="H52" s="43"/>
      <c r="I52" s="46"/>
      <c r="J52" s="46"/>
      <c r="K52" s="46"/>
      <c r="L52" s="43"/>
      <c r="M52" s="43"/>
      <c r="N52" s="43"/>
      <c r="O52" s="43"/>
      <c r="P52" s="42"/>
      <c r="Q52" s="43"/>
      <c r="R52" s="45" t="str">
        <f ca="1">IF($BC$52-$BB$52&gt;0,IF(ISERROR(INDEX(INDIRECT("X"&amp;$BB$52&amp;":AG"&amp;$BC$52),MATCH("X",INDIRECT("AF"&amp;$BB$52&amp;":AF"&amp;$BC$52),0),1)),"",INDEX(INDIRECT("X"&amp;$BB$52&amp;":AG"&amp;$BC$52),MATCH("X",INDIRECT("AF"&amp;$BB$52&amp;":AF"&amp;$BC$52),0),1)),"")</f>
        <v/>
      </c>
      <c r="S52" s="45"/>
      <c r="T52" s="45"/>
      <c r="U52" s="45"/>
      <c r="V52" s="45"/>
      <c r="W52" s="43"/>
      <c r="X52" s="45" t="str">
        <f ca="1">IF($BC$52-$BB$52&gt;0,IF(ISERROR(INDEX(INDIRECT("X"&amp;$BB$52&amp;":AG"&amp;$BC$52),MATCH("X",INDIRECT("AF"&amp;$BB$52&amp;":AF"&amp;$BC$52),0)+1,1)),"",INDEX(INDIRECT("X"&amp;$BB$52&amp;":AG"&amp;$BC$52),MATCH("X",INDIRECT("AF"&amp;$BB$52&amp;":AF"&amp;$BC$52),0)+1,1)),"")</f>
        <v/>
      </c>
      <c r="Y52" s="45"/>
      <c r="Z52" s="45"/>
      <c r="AA52" s="45"/>
      <c r="AB52" s="45"/>
      <c r="AC52" s="43"/>
      <c r="AD52" s="43"/>
      <c r="AE52" s="43"/>
      <c r="AF52" s="43"/>
      <c r="AG52" s="43"/>
      <c r="AH52" s="43"/>
      <c r="AI52" s="43"/>
      <c r="AJ52" s="45" t="str">
        <f ca="1">IF($AZ$52-$AY$52&gt;0,IF(ISERROR(INDEX(INDIRECT("X"&amp;$AY$52&amp;":AG"&amp;$AZ$52),MATCH("X",INDIRECT("AF"&amp;$AY$52&amp;":AF"&amp;$AZ$52),0),1)),"",INDEX(INDIRECT("X"&amp;$AY$52&amp;":AG"&amp;$AZ$52),MATCH("X",INDIRECT("AF"&amp;$AY$52&amp;":AF"&amp;$AZ$52),0),1)),"")</f>
        <v/>
      </c>
      <c r="AK52" s="45"/>
      <c r="AL52" s="45"/>
      <c r="AM52" s="45"/>
      <c r="AN52" s="45"/>
      <c r="AO52" s="43"/>
      <c r="AP52" s="45" t="str">
        <f ca="1">IF($AZ$52-$AY$52&gt;0,IF(ISERROR(INDEX(INDIRECT("X"&amp;$AY$52&amp;":AG"&amp;$AZ$52),MATCH("X",INDIRECT("AF"&amp;$AY$52&amp;":AF"&amp;$AZ$52),0)+1,1)),"",INDEX(INDIRECT("X"&amp;$AY$52&amp;":AG"&amp;$AZ$52),MATCH("X",INDIRECT("AF"&amp;$AY$52&amp;":AF"&amp;$AZ$52),0)+1,1)),"")</f>
        <v/>
      </c>
      <c r="AQ52" s="45"/>
      <c r="AR52" s="45"/>
      <c r="AS52" s="45"/>
      <c r="AT52" s="45"/>
      <c r="AU52" s="43"/>
      <c r="AV52" s="36"/>
      <c r="AW52" s="36"/>
      <c r="AX52" s="46" t="s">
        <v>54</v>
      </c>
      <c r="AY52" s="45">
        <v>6</v>
      </c>
      <c r="AZ52" s="45">
        <v>15</v>
      </c>
      <c r="BA52" s="36"/>
      <c r="BB52" s="45">
        <v>18</v>
      </c>
      <c r="BC52" s="45">
        <v>25</v>
      </c>
      <c r="BD52" s="46"/>
      <c r="BE52" s="36"/>
      <c r="BF52" s="36"/>
    </row>
    <row r="53" spans="1:58" x14ac:dyDescent="0.2">
      <c r="A53" s="43" t="s">
        <v>55</v>
      </c>
      <c r="B53" s="43"/>
      <c r="C53" s="43"/>
      <c r="D53" s="43"/>
      <c r="E53" s="43"/>
      <c r="F53" s="43"/>
      <c r="G53" s="46" t="b">
        <f ca="1">AND(NOT(ISBLANK(INDIRECT("AQ"&amp;$AX$57))),NOT(ISBLANK(INDIRECT("BB"&amp;$AX$57))))</f>
        <v>0</v>
      </c>
      <c r="H53" s="43"/>
      <c r="I53" s="46"/>
      <c r="J53" s="46"/>
      <c r="K53" s="46"/>
      <c r="L53" s="43"/>
      <c r="M53" s="43"/>
      <c r="N53" s="43"/>
      <c r="O53" s="43"/>
      <c r="P53" s="42"/>
      <c r="Q53" s="43"/>
      <c r="R53" s="45" t="str">
        <f ca="1">IF($BC$53-$BB$53&gt;0,IF(ISERROR(INDEX(INDIRECT("AI"&amp;$BB$53&amp;":AR"&amp;$BC$53),MATCH("X",INDIRECT("AQ"&amp;$BB$53&amp;":AQ"&amp;$BC$53),0),1)),"",INDEX(INDIRECT("AI"&amp;$BB$53&amp;":AR"&amp;$BC$53),MATCH("X",INDIRECT("AQ"&amp;$BB$53&amp;":AQ"&amp;$BC$53),0),1)),"")</f>
        <v/>
      </c>
      <c r="S53" s="45"/>
      <c r="T53" s="45"/>
      <c r="U53" s="45"/>
      <c r="V53" s="45"/>
      <c r="W53" s="43"/>
      <c r="X53" s="45" t="str">
        <f ca="1">IF($BC$53-$BB$53&gt;0,IF(ISERROR(INDEX(INDIRECT("AI"&amp;$BB$53&amp;":AR"&amp;$BC$53),MATCH("X",INDIRECT("AQ"&amp;$BB$53&amp;":AQ"&amp;$BC$53),0)+1,1)),"",INDEX(INDIRECT("AI"&amp;$BB$53&amp;":AR"&amp;$BC$53),MATCH("X",INDIRECT("AQ"&amp;$BB$53&amp;":AQ"&amp;$BC$53),0)+1,1)),"")</f>
        <v/>
      </c>
      <c r="Y53" s="45"/>
      <c r="Z53" s="45"/>
      <c r="AA53" s="45"/>
      <c r="AB53" s="45"/>
      <c r="AC53" s="43"/>
      <c r="AD53" s="43"/>
      <c r="AE53" s="43"/>
      <c r="AF53" s="43"/>
      <c r="AG53" s="43"/>
      <c r="AH53" s="43"/>
      <c r="AI53" s="43"/>
      <c r="AJ53" s="45" t="str">
        <f ca="1">IF($AZ$53-$AY$53&gt;0,IF(ISERROR(INDEX(INDIRECT("AI"&amp;$AY$53&amp;":AR"&amp;$AZ$53),MATCH("X",INDIRECT("AQ"&amp;$AY$53&amp;":AQ"&amp;$AZ$53),0),1)),"",INDEX(INDIRECT("AI"&amp;$AY$53&amp;":AR"&amp;$AZ$53),MATCH("X",INDIRECT("AQ"&amp;$AY$53&amp;":AQ"&amp;$AZ$53),0),1)),"")</f>
        <v/>
      </c>
      <c r="AK53" s="45"/>
      <c r="AL53" s="45"/>
      <c r="AM53" s="45"/>
      <c r="AN53" s="45"/>
      <c r="AO53" s="43"/>
      <c r="AP53" s="45" t="str">
        <f ca="1">IF($AZ$53-$AY$53&gt;0,IF(ISERROR(INDEX(INDIRECT("AI"&amp;$AY$53&amp;":AR"&amp;$AZ$53),MATCH("X",INDIRECT("AQ"&amp;$AY$53&amp;":AQ"&amp;$AZ$53),0)+1,1)),"",INDEX(INDIRECT("AI"&amp;$AY$53&amp;":AR"&amp;$AZ$53),MATCH("X",INDIRECT("AQ"&amp;$AY$53&amp;":AQ"&amp;$AZ$53),0)+1,1)),"")</f>
        <v/>
      </c>
      <c r="AQ53" s="45"/>
      <c r="AR53" s="45"/>
      <c r="AS53" s="45"/>
      <c r="AT53" s="45"/>
      <c r="AU53" s="43"/>
      <c r="AV53" s="36"/>
      <c r="AW53" s="36"/>
      <c r="AX53" s="46" t="s">
        <v>56</v>
      </c>
      <c r="AY53" s="45">
        <v>6</v>
      </c>
      <c r="AZ53" s="45">
        <v>15</v>
      </c>
      <c r="BA53" s="36"/>
      <c r="BB53" s="45">
        <v>18</v>
      </c>
      <c r="BC53" s="45">
        <v>25</v>
      </c>
      <c r="BD53" s="46"/>
      <c r="BE53" s="36"/>
      <c r="BF53" s="36"/>
    </row>
    <row r="54" spans="1:58" x14ac:dyDescent="0.2">
      <c r="A54" s="36"/>
      <c r="B54" s="36"/>
      <c r="C54" s="36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45" t="str">
        <f ca="1">IF($BC$54-$BB$54&gt;0,IF(ISERROR(INDEX(INDIRECT("AT"&amp;$BB$54&amp;":BC"&amp;$BC$54),MATCH("X",INDIRECT("BB"&amp;$BB$54&amp;":BB"&amp;$BC$54),0),1)),"",INDEX(INDIRECT("AT"&amp;$BB$54&amp;":BC"&amp;$BC$54),MATCH("X",INDIRECT("BB"&amp;$BB$54&amp;":BB"&amp;$BC$54),0),1)),"")</f>
        <v/>
      </c>
      <c r="S54" s="36"/>
      <c r="T54" s="36"/>
      <c r="U54" s="36"/>
      <c r="V54" s="36"/>
      <c r="W54" s="36"/>
      <c r="X54" s="45" t="str">
        <f ca="1">IF($BC$54-$BB$54&gt;0,IF(ISERROR(INDEX(INDIRECT("AT"&amp;$BB$54&amp;":BC"&amp;$BC$54),MATCH("X",INDIRECT("BB"&amp;$BB$54&amp;":BB"&amp;$BC$54),0)+1,1)),"",INDEX(INDIRECT("AT"&amp;$BB$54&amp;":BC"&amp;$BC$54),MATCH("X",INDIRECT("BB"&amp;$BB$54&amp;":BB"&amp;$BC$54),0)+1,1)),"")</f>
        <v/>
      </c>
      <c r="Y54" s="36"/>
      <c r="Z54" s="36"/>
      <c r="AA54" s="36"/>
      <c r="AB54" s="36"/>
      <c r="AC54" s="36"/>
      <c r="AD54" s="36"/>
      <c r="AE54" s="36"/>
      <c r="AF54" s="36"/>
      <c r="AG54" s="36"/>
      <c r="AH54" s="36"/>
      <c r="AI54" s="36"/>
      <c r="AJ54" s="45" t="str">
        <f ca="1">IF($AZ$54-$AY$54&gt;0,IF(ISERROR(INDEX(INDIRECT("AT"&amp;$AY$54&amp;":BC"&amp;$AZ$54),MATCH("X",INDIRECT("BB"&amp;$AY$54&amp;":BB"&amp;$AZ$54),0),1)),"",INDEX(INDIRECT("AT"&amp;$AY$54&amp;":BC"&amp;$AZ$54),MATCH("X",INDIRECT("BB"&amp;$AY$54&amp;":BB"&amp;$AZ$54),0),1)),"")</f>
        <v/>
      </c>
      <c r="AK54" s="36"/>
      <c r="AL54" s="36"/>
      <c r="AM54" s="36"/>
      <c r="AN54" s="36"/>
      <c r="AO54" s="36"/>
      <c r="AP54" s="45" t="str">
        <f ca="1">IF($AZ$54-$AY$54&gt;0,IF(ISERROR(INDEX(INDIRECT("AT"&amp;$AY$54&amp;":BC"&amp;$AZ$54),MATCH("X",INDIRECT("BB"&amp;$AY$54&amp;":BB"&amp;$AZ$54),0)+1,1)),"",INDEX(INDIRECT("AT"&amp;$AY$54&amp;":BC"&amp;$AZ$54),MATCH("X",INDIRECT("BB"&amp;$AY$54&amp;":BB"&amp;$AZ$54),0)+1,1)),"")</f>
        <v/>
      </c>
      <c r="AQ54" s="36"/>
      <c r="AR54" s="36"/>
      <c r="AS54" s="36"/>
      <c r="AT54" s="36"/>
      <c r="AU54" s="36"/>
      <c r="AV54" s="36"/>
      <c r="AW54" s="36"/>
      <c r="AX54" s="46" t="s">
        <v>57</v>
      </c>
      <c r="AY54" s="45">
        <v>6</v>
      </c>
      <c r="AZ54" s="45">
        <v>15</v>
      </c>
      <c r="BA54" s="36"/>
      <c r="BB54" s="46">
        <v>22</v>
      </c>
      <c r="BC54" s="46">
        <v>25</v>
      </c>
      <c r="BD54" s="46"/>
      <c r="BE54" s="36"/>
      <c r="BF54" s="36"/>
    </row>
    <row r="55" spans="1:58" x14ac:dyDescent="0.2">
      <c r="A55" s="43" t="s">
        <v>58</v>
      </c>
      <c r="B55" s="43"/>
      <c r="C55" s="43"/>
      <c r="D55" s="43"/>
      <c r="E55" s="43"/>
      <c r="F55" s="43"/>
      <c r="G55" s="46" t="str">
        <f ca="1">IF(ISERROR(INDEX($AJ$50:$AJ$55,MATCH(TRUE,INDEX($AJ$50:$AJ$55&lt;&gt;"",0),0),1)),"",INDEX($AJ$50:$AJ$55,MATCH(TRUE,INDEX($AJ$50:$AJ$55&lt;&gt;"",0),0),1))</f>
        <v/>
      </c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3"/>
      <c r="X55" s="46" t="str">
        <f ca="1">IF(ISERROR(INDEX($AP$50:$AP$54,MATCH(TRUE,INDEX($AP$50:$AP$54&lt;&gt;"",0),0),1)),"",INDEX($AP$50:$AP$54,MATCH(TRUE,INDEX($AP$50:$AP$54&lt;&gt;"",0),0),1))</f>
        <v/>
      </c>
      <c r="Y55" s="46"/>
      <c r="Z55" s="46"/>
      <c r="AA55" s="46"/>
      <c r="AB55" s="46"/>
      <c r="AC55" s="46"/>
      <c r="AD55" s="46"/>
      <c r="AE55" s="46"/>
      <c r="AF55" s="46"/>
      <c r="AG55" s="46"/>
      <c r="AH55" s="43"/>
      <c r="AI55" s="43"/>
      <c r="AJ55" s="45"/>
      <c r="AK55" s="45"/>
      <c r="AL55" s="45"/>
      <c r="AM55" s="45"/>
      <c r="AN55" s="45"/>
      <c r="AO55" s="43"/>
      <c r="AP55" s="45"/>
      <c r="AQ55" s="45"/>
      <c r="AR55" s="45"/>
      <c r="AS55" s="45"/>
      <c r="AT55" s="45"/>
      <c r="AU55" s="43"/>
      <c r="AV55" s="36"/>
      <c r="AW55" s="36"/>
      <c r="AX55" s="36"/>
      <c r="AY55" s="36"/>
      <c r="AZ55" s="36"/>
      <c r="BA55" s="36"/>
      <c r="BB55" s="46"/>
      <c r="BC55" s="46"/>
      <c r="BD55" s="46"/>
      <c r="BE55" s="36"/>
      <c r="BF55" s="36"/>
    </row>
    <row r="56" spans="1:58" x14ac:dyDescent="0.2">
      <c r="A56" s="43" t="s">
        <v>59</v>
      </c>
      <c r="B56" s="43"/>
      <c r="C56" s="43"/>
      <c r="D56" s="43"/>
      <c r="E56" s="43"/>
      <c r="F56" s="43"/>
      <c r="G56" s="46" t="str">
        <f ca="1">IF(ISERROR(INDEX($R$50:$R$55,MATCH(TRUE,INDEX($R$50:$R$55&lt;&gt;"",0),0),1)),"",INDEX($R$50:$R$55,MATCH(TRUE,INDEX($R$50:$R$55&lt;&gt;"",0),0),1))</f>
        <v/>
      </c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3"/>
      <c r="X56" s="46" t="str">
        <f ca="1">IF(ISERROR(INDEX($X$50:$X$54,MATCH(TRUE,INDEX($X$50:$X$54&lt;&gt;"",0),0),1)),"",INDEX($X$50:$X$54,MATCH(TRUE,INDEX($X$50:$X$54&lt;&gt;"",0),0),1))</f>
        <v/>
      </c>
      <c r="Y56" s="46"/>
      <c r="Z56" s="46"/>
      <c r="AA56" s="46"/>
      <c r="AB56" s="46"/>
      <c r="AC56" s="46"/>
      <c r="AD56" s="46"/>
      <c r="AE56" s="46"/>
      <c r="AF56" s="46"/>
      <c r="AG56" s="46"/>
      <c r="AH56" s="46"/>
      <c r="AI56" s="46"/>
      <c r="AJ56" s="46"/>
      <c r="AK56" s="46"/>
      <c r="AL56" s="46"/>
      <c r="AM56" s="46"/>
      <c r="AN56" s="43"/>
      <c r="AO56" s="43"/>
      <c r="AP56" s="43"/>
      <c r="AQ56" s="43"/>
      <c r="AR56" s="43"/>
      <c r="AS56" s="43"/>
      <c r="AT56" s="43"/>
      <c r="AU56" s="43"/>
      <c r="AV56" s="36"/>
      <c r="AW56" s="36"/>
      <c r="AX56" s="46" t="s">
        <v>60</v>
      </c>
      <c r="AY56" s="36"/>
      <c r="AZ56" s="36"/>
      <c r="BA56" s="36"/>
      <c r="BB56" s="46"/>
      <c r="BC56" s="46"/>
      <c r="BD56" s="46"/>
      <c r="BE56" s="36"/>
      <c r="BF56" s="36"/>
    </row>
    <row r="57" spans="1:58" x14ac:dyDescent="0.2">
      <c r="A57" s="43" t="s">
        <v>60</v>
      </c>
      <c r="B57" s="43"/>
      <c r="C57" s="43"/>
      <c r="D57" s="43"/>
      <c r="E57" s="43"/>
      <c r="F57" s="43"/>
      <c r="G57" s="46" t="str">
        <f ca="1">IF(EXACT(UPPER(INDIRECT("AQ"&amp;$AX$57)),"X"),"M",IF(EXACT(UPPER(INDIRECT("BB"&amp;$AX$57)),"X"),"E",""))</f>
        <v/>
      </c>
      <c r="H57" s="43"/>
      <c r="I57" s="43"/>
      <c r="J57" s="43"/>
      <c r="K57" s="43"/>
      <c r="L57" s="43"/>
      <c r="M57" s="43"/>
      <c r="N57" s="43"/>
      <c r="O57" s="43"/>
      <c r="P57" s="43"/>
      <c r="Q57" s="43"/>
      <c r="R57" s="43"/>
      <c r="S57" s="43"/>
      <c r="T57" s="43"/>
      <c r="U57" s="43"/>
      <c r="V57" s="43"/>
      <c r="W57" s="43"/>
      <c r="X57" s="43"/>
      <c r="Y57" s="43"/>
      <c r="Z57" s="43"/>
      <c r="AA57" s="43"/>
      <c r="AB57" s="43"/>
      <c r="AC57" s="43"/>
      <c r="AD57" s="43"/>
      <c r="AE57" s="43"/>
      <c r="AF57" s="43"/>
      <c r="AG57" s="43"/>
      <c r="AH57" s="43"/>
      <c r="AI57" s="43"/>
      <c r="AJ57" s="43"/>
      <c r="AK57" s="43"/>
      <c r="AL57" s="43"/>
      <c r="AM57" s="43"/>
      <c r="AN57" s="43"/>
      <c r="AO57" s="43"/>
      <c r="AP57" s="43"/>
      <c r="AQ57" s="43"/>
      <c r="AR57" s="43"/>
      <c r="AS57" s="43"/>
      <c r="AT57" s="43"/>
      <c r="AU57" s="43"/>
      <c r="AV57" s="36"/>
      <c r="AW57" s="36"/>
      <c r="AX57" s="45">
        <v>28</v>
      </c>
      <c r="AY57" s="35"/>
      <c r="AZ57" s="36"/>
      <c r="BA57" s="36"/>
      <c r="BB57" s="46"/>
      <c r="BC57" s="46"/>
      <c r="BD57" s="46"/>
      <c r="BE57" s="36"/>
      <c r="BF57" s="36"/>
    </row>
    <row r="58" spans="1:58" x14ac:dyDescent="0.2">
      <c r="A58" s="43" t="s">
        <v>61</v>
      </c>
      <c r="B58" s="43"/>
      <c r="C58" s="43"/>
      <c r="D58" s="43"/>
      <c r="E58" s="43"/>
      <c r="F58" s="43"/>
      <c r="G58" s="43" t="str">
        <f ca="1">IF(ISBLANK(INDIRECT("AE"&amp;$AX$57)),"",INDIRECT("AE"&amp;$AX$57))</f>
        <v/>
      </c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  <c r="AF58" s="35"/>
      <c r="AG58" s="35"/>
      <c r="AH58" s="35"/>
      <c r="AI58" s="35"/>
      <c r="AJ58" s="35"/>
      <c r="AK58" s="35"/>
      <c r="AL58" s="35"/>
      <c r="AM58" s="35"/>
      <c r="AN58" s="35"/>
      <c r="AO58" s="35"/>
      <c r="AP58" s="35"/>
      <c r="AQ58" s="35"/>
      <c r="AR58" s="35"/>
      <c r="AS58" s="35"/>
      <c r="AT58" s="35"/>
      <c r="AU58" s="35"/>
      <c r="AV58" s="35"/>
      <c r="AW58" s="35"/>
      <c r="AX58" s="35"/>
      <c r="AY58" s="35"/>
      <c r="AZ58" s="35"/>
      <c r="BA58" s="35"/>
      <c r="BB58" s="35"/>
      <c r="BC58" s="35"/>
      <c r="BD58" s="35"/>
      <c r="BE58" s="35"/>
      <c r="BF58" s="35"/>
    </row>
    <row r="59" spans="1:58" x14ac:dyDescent="0.2">
      <c r="A59" s="35" t="str">
        <f>MID(ADDRESS(1,1,1,1,"Tabellenname"),13,1)</f>
        <v>!</v>
      </c>
      <c r="B59" s="35"/>
      <c r="C59" s="35"/>
      <c r="D59" s="35"/>
      <c r="E59" s="35"/>
      <c r="F59" s="35"/>
      <c r="G59" s="35"/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F59" s="35"/>
      <c r="AG59" s="35"/>
      <c r="AH59" s="35"/>
      <c r="AI59" s="35"/>
      <c r="AJ59" s="35"/>
      <c r="AK59" s="35"/>
      <c r="AL59" s="35"/>
      <c r="AM59" s="35"/>
      <c r="AN59" s="35"/>
      <c r="AO59" s="35"/>
      <c r="AP59" s="35"/>
      <c r="AQ59" s="35"/>
      <c r="AR59" s="35"/>
      <c r="AS59" s="35"/>
      <c r="AT59" s="35"/>
      <c r="AU59" s="35"/>
      <c r="AV59" s="35"/>
      <c r="AW59" s="35"/>
      <c r="AX59" s="35"/>
      <c r="AY59" s="35"/>
      <c r="AZ59" s="35"/>
      <c r="BA59" s="35"/>
      <c r="BB59" s="35"/>
      <c r="BC59" s="35"/>
      <c r="BD59" s="35"/>
      <c r="BE59" s="35"/>
      <c r="BF59" s="35"/>
    </row>
    <row r="60" spans="1:58" x14ac:dyDescent="0.2">
      <c r="A60" s="35"/>
      <c r="B60" s="35"/>
      <c r="C60" s="35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35"/>
      <c r="AI60" s="35"/>
      <c r="AJ60" s="35"/>
      <c r="AK60" s="35"/>
      <c r="AL60" s="35"/>
      <c r="AM60" s="35"/>
      <c r="AN60" s="35"/>
      <c r="AO60" s="35"/>
      <c r="AP60" s="35"/>
      <c r="AQ60" s="35"/>
      <c r="AR60" s="35"/>
      <c r="AS60" s="35"/>
      <c r="AT60" s="35"/>
      <c r="AU60" s="35"/>
      <c r="AV60" s="35"/>
      <c r="AW60" s="35"/>
      <c r="AX60" s="35"/>
      <c r="AY60" s="35"/>
      <c r="AZ60" s="35"/>
      <c r="BA60" s="35"/>
      <c r="BB60" s="35"/>
      <c r="BC60" s="35"/>
      <c r="BD60" s="35"/>
      <c r="BE60" s="35"/>
      <c r="BF60" s="35"/>
    </row>
    <row r="61" spans="1:58" x14ac:dyDescent="0.2">
      <c r="A61" s="35"/>
      <c r="B61" s="35"/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5"/>
      <c r="AI61" s="35"/>
      <c r="AJ61" s="35"/>
      <c r="AK61" s="35"/>
      <c r="AL61" s="35"/>
      <c r="AM61" s="35"/>
      <c r="AN61" s="35"/>
      <c r="AO61" s="35"/>
      <c r="AP61" s="35"/>
      <c r="AQ61" s="35"/>
      <c r="AR61" s="35"/>
      <c r="AS61" s="35"/>
      <c r="AT61" s="35"/>
      <c r="AU61" s="35"/>
      <c r="AV61" s="35"/>
      <c r="AW61" s="35"/>
      <c r="AX61" s="35"/>
      <c r="AY61" s="35"/>
      <c r="AZ61" s="35"/>
      <c r="BA61" s="35"/>
      <c r="BB61" s="35"/>
      <c r="BC61" s="35"/>
      <c r="BD61" s="35"/>
      <c r="BE61" s="35"/>
      <c r="BF61" s="35"/>
    </row>
    <row r="62" spans="1:58" x14ac:dyDescent="0.2">
      <c r="A62" s="35"/>
      <c r="B62" s="35"/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  <c r="AF62" s="35"/>
      <c r="AG62" s="35"/>
      <c r="AH62" s="35"/>
      <c r="AI62" s="35"/>
      <c r="AJ62" s="35"/>
      <c r="AK62" s="35"/>
      <c r="AL62" s="35"/>
      <c r="AM62" s="35"/>
      <c r="AN62" s="35"/>
      <c r="AO62" s="35"/>
      <c r="AP62" s="35"/>
      <c r="AQ62" s="35"/>
      <c r="AR62" s="35"/>
      <c r="AS62" s="35"/>
      <c r="AT62" s="35"/>
      <c r="AU62" s="35"/>
      <c r="AV62" s="35"/>
      <c r="AW62" s="35"/>
      <c r="AX62" s="35"/>
      <c r="AY62" s="35"/>
      <c r="AZ62" s="35"/>
      <c r="BA62" s="35"/>
      <c r="BB62" s="35"/>
      <c r="BC62" s="35"/>
      <c r="BD62" s="35"/>
      <c r="BE62" s="35"/>
      <c r="BF62" s="35"/>
    </row>
    <row r="63" spans="1:58" x14ac:dyDescent="0.2">
      <c r="A63" s="35"/>
      <c r="B63" s="35"/>
      <c r="C63" s="35"/>
      <c r="D63" s="35"/>
      <c r="E63" s="35"/>
      <c r="F63" s="35"/>
      <c r="G63" s="35"/>
      <c r="H63" s="35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F63" s="35"/>
      <c r="AG63" s="35"/>
      <c r="AH63" s="35"/>
      <c r="AI63" s="35"/>
      <c r="AJ63" s="35"/>
      <c r="AK63" s="35"/>
      <c r="AL63" s="35"/>
      <c r="AM63" s="35"/>
      <c r="AN63" s="35"/>
      <c r="AO63" s="35"/>
      <c r="AP63" s="35"/>
      <c r="AQ63" s="35"/>
      <c r="AR63" s="35"/>
      <c r="AS63" s="35"/>
      <c r="AT63" s="35"/>
      <c r="AU63" s="35"/>
      <c r="AV63" s="35"/>
      <c r="AW63" s="35"/>
      <c r="AX63" s="35"/>
      <c r="AY63" s="35"/>
      <c r="AZ63" s="35"/>
      <c r="BA63" s="35"/>
      <c r="BB63" s="35"/>
      <c r="BC63" s="35"/>
      <c r="BD63" s="35"/>
      <c r="BE63" s="35"/>
      <c r="BF63" s="35"/>
    </row>
    <row r="64" spans="1:58" x14ac:dyDescent="0.2">
      <c r="A64" s="35"/>
      <c r="B64" s="35"/>
      <c r="C64" s="35"/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  <c r="AF64" s="35"/>
      <c r="AG64" s="35"/>
      <c r="AH64" s="35"/>
      <c r="AI64" s="35"/>
      <c r="AJ64" s="35"/>
      <c r="AK64" s="35"/>
      <c r="AL64" s="35"/>
      <c r="AM64" s="35"/>
      <c r="AN64" s="35"/>
      <c r="AO64" s="35"/>
      <c r="AP64" s="35"/>
      <c r="AQ64" s="35"/>
      <c r="AR64" s="35"/>
      <c r="AS64" s="35"/>
      <c r="AT64" s="35"/>
      <c r="AU64" s="35"/>
      <c r="AV64" s="35"/>
      <c r="AW64" s="35"/>
      <c r="AX64" s="35"/>
      <c r="AY64" s="35"/>
      <c r="AZ64" s="35"/>
      <c r="BA64" s="35"/>
      <c r="BB64" s="35"/>
      <c r="BC64" s="35"/>
      <c r="BD64" s="35"/>
      <c r="BE64" s="35"/>
      <c r="BF64" s="35"/>
    </row>
    <row r="65" spans="1:58" x14ac:dyDescent="0.2">
      <c r="A65" s="35"/>
      <c r="B65" s="35"/>
      <c r="C65" s="35"/>
      <c r="D65" s="35"/>
      <c r="E65" s="35"/>
      <c r="F65" s="35"/>
      <c r="G65" s="35"/>
      <c r="H65" s="35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  <c r="AF65" s="35"/>
      <c r="AG65" s="35"/>
      <c r="AH65" s="35"/>
      <c r="AI65" s="35"/>
      <c r="AJ65" s="35"/>
      <c r="AK65" s="35"/>
      <c r="AL65" s="35"/>
      <c r="AM65" s="35"/>
      <c r="AN65" s="35"/>
      <c r="AO65" s="35"/>
      <c r="AP65" s="35"/>
      <c r="AQ65" s="35"/>
      <c r="AR65" s="35"/>
      <c r="AS65" s="35"/>
      <c r="AT65" s="35"/>
      <c r="AU65" s="35"/>
      <c r="AV65" s="35"/>
      <c r="AW65" s="35"/>
      <c r="AX65" s="35"/>
      <c r="AY65" s="35"/>
      <c r="AZ65" s="35"/>
      <c r="BA65" s="35"/>
      <c r="BB65" s="35"/>
      <c r="BC65" s="35"/>
      <c r="BD65" s="35"/>
      <c r="BE65" s="35"/>
      <c r="BF65" s="35"/>
    </row>
    <row r="66" spans="1:58" x14ac:dyDescent="0.2">
      <c r="A66" s="35"/>
      <c r="B66" s="35"/>
      <c r="C66" s="35"/>
      <c r="D66" s="35"/>
      <c r="E66" s="35"/>
      <c r="F66" s="35"/>
      <c r="G66" s="35"/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35"/>
      <c r="AE66" s="35"/>
      <c r="AF66" s="35"/>
      <c r="AG66" s="35"/>
      <c r="AH66" s="35"/>
      <c r="AI66" s="35"/>
      <c r="AJ66" s="35"/>
      <c r="AK66" s="35"/>
      <c r="AL66" s="35"/>
      <c r="AM66" s="35"/>
      <c r="AN66" s="35"/>
      <c r="AO66" s="35"/>
      <c r="AP66" s="35"/>
      <c r="AQ66" s="35"/>
      <c r="AR66" s="35"/>
      <c r="AS66" s="35"/>
      <c r="AT66" s="35"/>
      <c r="AU66" s="35"/>
      <c r="AV66" s="35"/>
      <c r="AW66" s="35"/>
      <c r="AX66" s="35"/>
      <c r="AY66" s="35"/>
      <c r="AZ66" s="35"/>
      <c r="BA66" s="35"/>
      <c r="BB66" s="35"/>
      <c r="BC66" s="35"/>
      <c r="BD66" s="35"/>
      <c r="BE66" s="35"/>
      <c r="BF66" s="35"/>
    </row>
    <row r="67" spans="1:58" x14ac:dyDescent="0.2">
      <c r="A67" s="35"/>
      <c r="B67" s="35"/>
      <c r="C67" s="35"/>
      <c r="D67" s="35"/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  <c r="AF67" s="35"/>
      <c r="AG67" s="35"/>
      <c r="AH67" s="35"/>
      <c r="AI67" s="35"/>
      <c r="AJ67" s="35"/>
      <c r="AK67" s="35"/>
      <c r="AL67" s="35"/>
      <c r="AM67" s="35"/>
      <c r="AN67" s="35"/>
      <c r="AO67" s="35"/>
      <c r="AP67" s="35"/>
      <c r="AQ67" s="35"/>
      <c r="AR67" s="35"/>
      <c r="AS67" s="35"/>
      <c r="AT67" s="35"/>
      <c r="AU67" s="35"/>
      <c r="AV67" s="35"/>
      <c r="AW67" s="35"/>
      <c r="AX67" s="35"/>
      <c r="AY67" s="35"/>
      <c r="AZ67" s="35"/>
      <c r="BA67" s="35"/>
      <c r="BB67" s="35"/>
      <c r="BC67" s="35"/>
      <c r="BD67" s="35"/>
      <c r="BE67" s="35"/>
      <c r="BF67" s="35"/>
    </row>
    <row r="68" spans="1:58" x14ac:dyDescent="0.2">
      <c r="A68" s="35"/>
      <c r="B68" s="35"/>
      <c r="C68" s="35"/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  <c r="AF68" s="35"/>
      <c r="AG68" s="35"/>
      <c r="AH68" s="35"/>
      <c r="AI68" s="35"/>
      <c r="AJ68" s="35"/>
      <c r="AK68" s="35"/>
      <c r="AL68" s="35"/>
      <c r="AM68" s="35"/>
      <c r="AN68" s="35"/>
      <c r="AO68" s="35"/>
      <c r="AP68" s="35"/>
      <c r="AQ68" s="35"/>
      <c r="AR68" s="35"/>
      <c r="AS68" s="35"/>
      <c r="AT68" s="35"/>
      <c r="AU68" s="35"/>
      <c r="AV68" s="35"/>
      <c r="AW68" s="35"/>
      <c r="AX68" s="35"/>
      <c r="AY68" s="35"/>
      <c r="AZ68" s="35"/>
      <c r="BA68" s="35"/>
      <c r="BB68" s="35"/>
      <c r="BC68" s="35"/>
      <c r="BD68" s="35"/>
      <c r="BE68" s="35"/>
      <c r="BF68" s="35"/>
    </row>
    <row r="69" spans="1:58" x14ac:dyDescent="0.2">
      <c r="A69" s="35"/>
      <c r="B69" s="35"/>
      <c r="C69" s="35"/>
      <c r="D69" s="35"/>
      <c r="E69" s="35"/>
      <c r="F69" s="35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  <c r="AF69" s="35"/>
      <c r="AG69" s="35"/>
      <c r="AH69" s="35"/>
      <c r="AI69" s="35"/>
      <c r="AJ69" s="35"/>
      <c r="AK69" s="35"/>
      <c r="AL69" s="35"/>
      <c r="AM69" s="35"/>
      <c r="AN69" s="35"/>
      <c r="AO69" s="35"/>
      <c r="AP69" s="35"/>
      <c r="AQ69" s="35"/>
      <c r="AR69" s="35"/>
      <c r="AS69" s="35"/>
      <c r="AT69" s="35"/>
      <c r="AU69" s="35"/>
      <c r="AV69" s="35"/>
      <c r="AW69" s="35"/>
      <c r="AX69" s="35"/>
      <c r="AY69" s="35"/>
      <c r="AZ69" s="35"/>
      <c r="BA69" s="35"/>
      <c r="BB69" s="35"/>
      <c r="BC69" s="35"/>
      <c r="BD69" s="35"/>
      <c r="BE69" s="35"/>
      <c r="BF69" s="35"/>
    </row>
    <row r="70" spans="1:58" x14ac:dyDescent="0.2">
      <c r="A70" s="35"/>
      <c r="B70" s="35"/>
      <c r="C70" s="35"/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  <c r="AF70" s="35"/>
      <c r="AG70" s="35"/>
      <c r="AH70" s="35"/>
      <c r="AI70" s="35"/>
      <c r="AJ70" s="35"/>
      <c r="AK70" s="35"/>
      <c r="AL70" s="35"/>
      <c r="AM70" s="35"/>
      <c r="AN70" s="35"/>
      <c r="AO70" s="35"/>
      <c r="AP70" s="35"/>
      <c r="AQ70" s="35"/>
      <c r="AR70" s="35"/>
      <c r="AS70" s="35"/>
      <c r="AT70" s="35"/>
      <c r="AU70" s="35"/>
      <c r="AV70" s="35"/>
      <c r="AW70" s="35"/>
      <c r="AX70" s="35"/>
      <c r="AY70" s="35"/>
      <c r="AZ70" s="35"/>
      <c r="BA70" s="35"/>
      <c r="BB70" s="35"/>
      <c r="BC70" s="35"/>
      <c r="BD70" s="35"/>
      <c r="BE70" s="35"/>
      <c r="BF70" s="35"/>
    </row>
    <row r="71" spans="1:58" x14ac:dyDescent="0.2">
      <c r="A71" s="35"/>
      <c r="B71" s="35"/>
      <c r="C71" s="35"/>
      <c r="D71" s="35"/>
      <c r="E71" s="35"/>
      <c r="F71" s="35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  <c r="AF71" s="35"/>
      <c r="AG71" s="35"/>
      <c r="AH71" s="35"/>
      <c r="AI71" s="35"/>
      <c r="AJ71" s="35"/>
      <c r="AK71" s="35"/>
      <c r="AL71" s="35"/>
      <c r="AM71" s="35"/>
      <c r="AN71" s="35"/>
      <c r="AO71" s="35"/>
      <c r="AP71" s="35"/>
      <c r="AQ71" s="35"/>
      <c r="AR71" s="35"/>
      <c r="AS71" s="35"/>
      <c r="AT71" s="35"/>
      <c r="AU71" s="35"/>
      <c r="AV71" s="35"/>
      <c r="AW71" s="35"/>
      <c r="AX71" s="35"/>
      <c r="AY71" s="35"/>
      <c r="AZ71" s="35"/>
      <c r="BA71" s="35"/>
      <c r="BB71" s="35"/>
      <c r="BC71" s="35"/>
      <c r="BD71" s="35"/>
      <c r="BE71" s="35"/>
      <c r="BF71" s="35"/>
    </row>
    <row r="72" spans="1:58" x14ac:dyDescent="0.2">
      <c r="A72" s="35"/>
      <c r="B72" s="35"/>
      <c r="C72" s="35"/>
      <c r="D72" s="35"/>
      <c r="E72" s="35"/>
      <c r="F72" s="35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  <c r="AF72" s="35"/>
      <c r="AG72" s="35"/>
      <c r="AH72" s="35"/>
      <c r="AI72" s="35"/>
      <c r="AJ72" s="35"/>
      <c r="AK72" s="35"/>
      <c r="AL72" s="35"/>
      <c r="AM72" s="35"/>
      <c r="AN72" s="35"/>
      <c r="AO72" s="35"/>
      <c r="AP72" s="35"/>
      <c r="AQ72" s="35"/>
      <c r="AR72" s="35"/>
      <c r="AS72" s="35"/>
      <c r="AT72" s="35"/>
      <c r="AU72" s="35"/>
      <c r="AV72" s="35"/>
      <c r="AW72" s="35"/>
      <c r="AX72" s="35"/>
      <c r="AY72" s="35"/>
      <c r="AZ72" s="35"/>
      <c r="BA72" s="35"/>
      <c r="BB72" s="35"/>
      <c r="BC72" s="35"/>
      <c r="BD72" s="35"/>
      <c r="BE72" s="35"/>
      <c r="BF72" s="35"/>
    </row>
    <row r="73" spans="1:58" x14ac:dyDescent="0.2">
      <c r="A73" s="35"/>
      <c r="B73" s="35"/>
      <c r="C73" s="35"/>
      <c r="D73" s="35"/>
      <c r="E73" s="35"/>
      <c r="F73" s="35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  <c r="AF73" s="35"/>
      <c r="AG73" s="35"/>
      <c r="AH73" s="35"/>
      <c r="AI73" s="35"/>
      <c r="AJ73" s="35"/>
      <c r="AK73" s="35"/>
      <c r="AL73" s="35"/>
      <c r="AM73" s="35"/>
      <c r="AN73" s="35"/>
      <c r="AO73" s="35"/>
      <c r="AP73" s="35"/>
      <c r="AQ73" s="35"/>
      <c r="AR73" s="35"/>
      <c r="AS73" s="35"/>
      <c r="AT73" s="35"/>
      <c r="AU73" s="35"/>
      <c r="AV73" s="35"/>
      <c r="AW73" s="35"/>
      <c r="AX73" s="35"/>
      <c r="AY73" s="35"/>
      <c r="AZ73" s="35"/>
      <c r="BA73" s="35"/>
      <c r="BB73" s="35"/>
      <c r="BC73" s="35"/>
      <c r="BD73" s="35"/>
      <c r="BE73" s="35"/>
      <c r="BF73" s="35"/>
    </row>
    <row r="74" spans="1:58" x14ac:dyDescent="0.2">
      <c r="A74" s="35"/>
      <c r="B74" s="35"/>
      <c r="C74" s="35"/>
      <c r="D74" s="35"/>
      <c r="E74" s="35"/>
      <c r="F74" s="35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  <c r="AF74" s="35"/>
      <c r="AG74" s="35"/>
      <c r="AH74" s="35"/>
      <c r="AI74" s="35"/>
      <c r="AJ74" s="35"/>
      <c r="AK74" s="35"/>
      <c r="AL74" s="35"/>
      <c r="AM74" s="35"/>
      <c r="AN74" s="35"/>
      <c r="AO74" s="35"/>
      <c r="AP74" s="35"/>
      <c r="AQ74" s="35"/>
      <c r="AR74" s="35"/>
      <c r="AS74" s="35"/>
      <c r="AT74" s="35"/>
      <c r="AU74" s="35"/>
      <c r="AV74" s="35"/>
      <c r="AW74" s="35"/>
      <c r="AX74" s="35"/>
      <c r="AY74" s="35"/>
      <c r="AZ74" s="35"/>
      <c r="BA74" s="35"/>
      <c r="BB74" s="35"/>
      <c r="BC74" s="35"/>
      <c r="BD74" s="35"/>
      <c r="BE74" s="35"/>
      <c r="BF74" s="35"/>
    </row>
    <row r="75" spans="1:58" x14ac:dyDescent="0.2">
      <c r="A75" s="35"/>
      <c r="B75" s="35"/>
      <c r="C75" s="35"/>
      <c r="D75" s="35"/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35"/>
      <c r="AI75" s="35"/>
      <c r="AJ75" s="35"/>
      <c r="AK75" s="35"/>
      <c r="AL75" s="35"/>
      <c r="AM75" s="35"/>
      <c r="AN75" s="35"/>
      <c r="AO75" s="35"/>
      <c r="AP75" s="35"/>
      <c r="AQ75" s="35"/>
      <c r="AR75" s="35"/>
      <c r="AS75" s="35"/>
      <c r="AT75" s="35"/>
      <c r="AU75" s="35"/>
      <c r="AV75" s="35"/>
      <c r="AW75" s="35"/>
      <c r="AX75" s="35"/>
      <c r="AY75" s="35"/>
      <c r="AZ75" s="35"/>
      <c r="BA75" s="35"/>
      <c r="BB75" s="35"/>
      <c r="BC75" s="35"/>
      <c r="BD75" s="35"/>
      <c r="BE75" s="35"/>
      <c r="BF75" s="35"/>
    </row>
    <row r="76" spans="1:58" x14ac:dyDescent="0.2">
      <c r="A76" s="35"/>
      <c r="B76" s="35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  <c r="AF76" s="35"/>
      <c r="AG76" s="35"/>
      <c r="AH76" s="35"/>
      <c r="AI76" s="35"/>
      <c r="AJ76" s="35"/>
      <c r="AK76" s="35"/>
      <c r="AL76" s="35"/>
      <c r="AM76" s="35"/>
      <c r="AN76" s="35"/>
      <c r="AO76" s="35"/>
      <c r="AP76" s="35"/>
      <c r="AQ76" s="35"/>
      <c r="AR76" s="35"/>
      <c r="AS76" s="35"/>
      <c r="AT76" s="35"/>
      <c r="AU76" s="35"/>
      <c r="AV76" s="35"/>
      <c r="AW76" s="35"/>
      <c r="AX76" s="35"/>
      <c r="AY76" s="35"/>
      <c r="AZ76" s="35"/>
      <c r="BA76" s="35"/>
      <c r="BB76" s="35"/>
      <c r="BC76" s="35"/>
      <c r="BD76" s="35"/>
      <c r="BE76" s="35"/>
      <c r="BF76" s="35"/>
    </row>
    <row r="77" spans="1:58" x14ac:dyDescent="0.2">
      <c r="A77" s="35"/>
      <c r="B77" s="35"/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  <c r="AF77" s="35"/>
      <c r="AG77" s="35"/>
      <c r="AH77" s="35"/>
      <c r="AI77" s="35"/>
      <c r="AJ77" s="35"/>
      <c r="AK77" s="35"/>
      <c r="AL77" s="35"/>
      <c r="AM77" s="35"/>
      <c r="AN77" s="35"/>
      <c r="AO77" s="35"/>
      <c r="AP77" s="35"/>
      <c r="AQ77" s="35"/>
      <c r="AR77" s="35"/>
      <c r="AS77" s="35"/>
      <c r="AT77" s="35"/>
      <c r="AU77" s="35"/>
      <c r="AV77" s="35"/>
      <c r="AW77" s="35"/>
      <c r="AX77" s="35"/>
      <c r="AY77" s="35"/>
      <c r="AZ77" s="35"/>
      <c r="BA77" s="35"/>
      <c r="BB77" s="35"/>
      <c r="BC77" s="35"/>
      <c r="BD77" s="35"/>
      <c r="BE77" s="35"/>
      <c r="BF77" s="35"/>
    </row>
    <row r="78" spans="1:58" x14ac:dyDescent="0.2">
      <c r="A78" s="35"/>
      <c r="B78" s="35"/>
      <c r="C78" s="35"/>
      <c r="D78" s="35"/>
      <c r="E78" s="35"/>
      <c r="F78" s="35"/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  <c r="AF78" s="35"/>
      <c r="AG78" s="35"/>
      <c r="AH78" s="35"/>
      <c r="AI78" s="35"/>
      <c r="AJ78" s="35"/>
      <c r="AK78" s="35"/>
      <c r="AL78" s="35"/>
      <c r="AM78" s="35"/>
      <c r="AN78" s="35"/>
      <c r="AO78" s="35"/>
      <c r="AP78" s="35"/>
      <c r="AQ78" s="35"/>
      <c r="AR78" s="35"/>
      <c r="AS78" s="35"/>
      <c r="AT78" s="35"/>
      <c r="AU78" s="35"/>
      <c r="AV78" s="35"/>
      <c r="AW78" s="35"/>
      <c r="AX78" s="35"/>
      <c r="AY78" s="35"/>
      <c r="AZ78" s="35"/>
      <c r="BA78" s="35"/>
      <c r="BB78" s="35"/>
      <c r="BC78" s="35"/>
      <c r="BD78" s="35"/>
      <c r="BE78" s="35"/>
      <c r="BF78" s="35"/>
    </row>
    <row r="79" spans="1:58" x14ac:dyDescent="0.2">
      <c r="A79" s="35"/>
      <c r="B79" s="35"/>
      <c r="C79" s="35"/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  <c r="AF79" s="35"/>
      <c r="AG79" s="35"/>
      <c r="AH79" s="35"/>
      <c r="AI79" s="35"/>
      <c r="AJ79" s="35"/>
      <c r="AK79" s="35"/>
      <c r="AL79" s="35"/>
      <c r="AM79" s="35"/>
      <c r="AN79" s="35"/>
      <c r="AO79" s="35"/>
      <c r="AP79" s="35"/>
      <c r="AQ79" s="35"/>
      <c r="AR79" s="35"/>
      <c r="AS79" s="35"/>
      <c r="AT79" s="35"/>
      <c r="AU79" s="35"/>
      <c r="AV79" s="35"/>
      <c r="AW79" s="35"/>
      <c r="AX79" s="35"/>
      <c r="AY79" s="35"/>
      <c r="AZ79" s="35"/>
      <c r="BA79" s="35"/>
      <c r="BB79" s="35"/>
      <c r="BC79" s="35"/>
      <c r="BD79" s="35"/>
      <c r="BE79" s="35"/>
      <c r="BF79" s="35"/>
    </row>
    <row r="80" spans="1:58" x14ac:dyDescent="0.2">
      <c r="A80" s="35"/>
      <c r="B80" s="35"/>
      <c r="C80" s="35"/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  <c r="AF80" s="35"/>
      <c r="AG80" s="35"/>
      <c r="AH80" s="35"/>
      <c r="AI80" s="35"/>
      <c r="AJ80" s="35"/>
      <c r="AK80" s="35"/>
      <c r="AL80" s="35"/>
      <c r="AM80" s="35"/>
      <c r="AN80" s="35"/>
      <c r="AO80" s="35"/>
      <c r="AP80" s="35"/>
      <c r="AQ80" s="35"/>
      <c r="AR80" s="35"/>
      <c r="AS80" s="35"/>
      <c r="AT80" s="35"/>
      <c r="AU80" s="35"/>
      <c r="AV80" s="35"/>
      <c r="AW80" s="35"/>
      <c r="AX80" s="35"/>
      <c r="AY80" s="35"/>
      <c r="AZ80" s="35"/>
      <c r="BA80" s="35"/>
      <c r="BB80" s="35"/>
      <c r="BC80" s="35"/>
      <c r="BD80" s="35"/>
      <c r="BE80" s="35"/>
      <c r="BF80" s="35"/>
    </row>
    <row r="81" spans="1:58" x14ac:dyDescent="0.2">
      <c r="A81" s="35"/>
      <c r="B81" s="35"/>
      <c r="C81" s="35"/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  <c r="AF81" s="35"/>
      <c r="AG81" s="35"/>
      <c r="AH81" s="35"/>
      <c r="AI81" s="35"/>
      <c r="AJ81" s="35"/>
      <c r="AK81" s="35"/>
      <c r="AL81" s="35"/>
      <c r="AM81" s="35"/>
      <c r="AN81" s="35"/>
      <c r="AO81" s="35"/>
      <c r="AP81" s="35"/>
      <c r="AQ81" s="35"/>
      <c r="AR81" s="35"/>
      <c r="AS81" s="35"/>
      <c r="AT81" s="35"/>
      <c r="AU81" s="35"/>
      <c r="AV81" s="35"/>
      <c r="AW81" s="35"/>
      <c r="AX81" s="35"/>
      <c r="AY81" s="35"/>
      <c r="AZ81" s="35"/>
      <c r="BA81" s="35"/>
      <c r="BB81" s="35"/>
      <c r="BC81" s="35"/>
      <c r="BD81" s="35"/>
      <c r="BE81" s="35"/>
      <c r="BF81" s="35"/>
    </row>
    <row r="82" spans="1:58" x14ac:dyDescent="0.2">
      <c r="A82" s="35"/>
      <c r="B82" s="35"/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35"/>
      <c r="AJ82" s="35"/>
      <c r="AK82" s="35"/>
      <c r="AL82" s="35"/>
      <c r="AM82" s="35"/>
      <c r="AN82" s="35"/>
      <c r="AO82" s="35"/>
      <c r="AP82" s="35"/>
      <c r="AQ82" s="35"/>
      <c r="AR82" s="35"/>
      <c r="AS82" s="35"/>
      <c r="AT82" s="35"/>
      <c r="AU82" s="35"/>
      <c r="AV82" s="35"/>
      <c r="AW82" s="35"/>
      <c r="AX82" s="35"/>
      <c r="AY82" s="35"/>
      <c r="AZ82" s="35"/>
      <c r="BA82" s="35"/>
      <c r="BB82" s="35"/>
      <c r="BC82" s="35"/>
      <c r="BD82" s="35"/>
      <c r="BE82" s="35"/>
      <c r="BF82" s="35"/>
    </row>
    <row r="83" spans="1:58" x14ac:dyDescent="0.2">
      <c r="A83" s="35"/>
      <c r="B83" s="35"/>
      <c r="C83" s="35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F83" s="35"/>
      <c r="AG83" s="35"/>
      <c r="AH83" s="35"/>
      <c r="AI83" s="35"/>
      <c r="AJ83" s="35"/>
      <c r="AK83" s="35"/>
      <c r="AL83" s="35"/>
      <c r="AM83" s="35"/>
      <c r="AN83" s="35"/>
      <c r="AO83" s="35"/>
      <c r="AP83" s="35"/>
      <c r="AQ83" s="35"/>
      <c r="AR83" s="35"/>
      <c r="AS83" s="35"/>
      <c r="AT83" s="35"/>
      <c r="AU83" s="35"/>
      <c r="AV83" s="35"/>
      <c r="AW83" s="35"/>
      <c r="AX83" s="35"/>
      <c r="AY83" s="35"/>
      <c r="AZ83" s="35"/>
      <c r="BA83" s="35"/>
      <c r="BB83" s="35"/>
      <c r="BC83" s="35"/>
      <c r="BD83" s="35"/>
      <c r="BE83" s="35"/>
      <c r="BF83" s="35"/>
    </row>
    <row r="84" spans="1:58" x14ac:dyDescent="0.2">
      <c r="A84" s="35"/>
      <c r="B84" s="35"/>
      <c r="C84" s="35"/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F84" s="35"/>
      <c r="AG84" s="35"/>
      <c r="AH84" s="35"/>
      <c r="AI84" s="35"/>
      <c r="AJ84" s="35"/>
      <c r="AK84" s="35"/>
      <c r="AL84" s="35"/>
      <c r="AM84" s="35"/>
      <c r="AN84" s="35"/>
      <c r="AO84" s="35"/>
      <c r="AP84" s="35"/>
      <c r="AQ84" s="35"/>
      <c r="AR84" s="35"/>
      <c r="AS84" s="35"/>
      <c r="AT84" s="35"/>
      <c r="AU84" s="35"/>
      <c r="AV84" s="35"/>
      <c r="AW84" s="35"/>
      <c r="AX84" s="35"/>
      <c r="AY84" s="35"/>
      <c r="AZ84" s="35"/>
      <c r="BA84" s="35"/>
      <c r="BB84" s="35"/>
      <c r="BC84" s="35"/>
      <c r="BD84" s="35"/>
      <c r="BE84" s="35"/>
      <c r="BF84" s="35"/>
    </row>
    <row r="85" spans="1:58" x14ac:dyDescent="0.2">
      <c r="A85" s="35"/>
      <c r="B85" s="35"/>
      <c r="C85" s="35"/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  <c r="AF85" s="35"/>
      <c r="AG85" s="35"/>
      <c r="AH85" s="35"/>
      <c r="AI85" s="35"/>
      <c r="AJ85" s="35"/>
      <c r="AK85" s="35"/>
      <c r="AL85" s="35"/>
      <c r="AM85" s="35"/>
      <c r="AN85" s="35"/>
      <c r="AO85" s="35"/>
      <c r="AP85" s="35"/>
      <c r="AQ85" s="35"/>
      <c r="AR85" s="35"/>
      <c r="AS85" s="35"/>
      <c r="AT85" s="35"/>
      <c r="AU85" s="35"/>
      <c r="AV85" s="35"/>
      <c r="AW85" s="35"/>
      <c r="AX85" s="35"/>
      <c r="AY85" s="35"/>
      <c r="AZ85" s="35"/>
      <c r="BA85" s="35"/>
      <c r="BB85" s="35"/>
      <c r="BC85" s="35"/>
      <c r="BD85" s="35"/>
      <c r="BE85" s="35"/>
      <c r="BF85" s="35"/>
    </row>
    <row r="86" spans="1:58" x14ac:dyDescent="0.2">
      <c r="A86" s="35"/>
      <c r="B86" s="35"/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F86" s="35"/>
      <c r="AG86" s="35"/>
      <c r="AH86" s="35"/>
      <c r="AI86" s="35"/>
      <c r="AJ86" s="35"/>
      <c r="AK86" s="35"/>
      <c r="AL86" s="35"/>
      <c r="AM86" s="35"/>
      <c r="AN86" s="35"/>
      <c r="AO86" s="35"/>
      <c r="AP86" s="35"/>
      <c r="AQ86" s="35"/>
      <c r="AR86" s="35"/>
      <c r="AS86" s="35"/>
      <c r="AT86" s="35"/>
      <c r="AU86" s="35"/>
      <c r="AV86" s="35"/>
      <c r="AW86" s="35"/>
      <c r="AX86" s="35"/>
      <c r="AY86" s="35"/>
      <c r="AZ86" s="35"/>
      <c r="BA86" s="35"/>
      <c r="BB86" s="35"/>
      <c r="BC86" s="35"/>
      <c r="BD86" s="35"/>
      <c r="BE86" s="35"/>
      <c r="BF86" s="35"/>
    </row>
    <row r="87" spans="1:58" x14ac:dyDescent="0.2">
      <c r="A87" s="35"/>
      <c r="B87" s="35"/>
      <c r="C87" s="35"/>
      <c r="D87" s="35"/>
      <c r="E87" s="35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F87" s="35"/>
      <c r="AG87" s="35"/>
      <c r="AH87" s="35"/>
      <c r="AI87" s="35"/>
      <c r="AJ87" s="35"/>
      <c r="AK87" s="35"/>
      <c r="AL87" s="35"/>
      <c r="AM87" s="35"/>
      <c r="AN87" s="35"/>
      <c r="AO87" s="35"/>
      <c r="AP87" s="35"/>
      <c r="AQ87" s="35"/>
      <c r="AR87" s="35"/>
      <c r="AS87" s="35"/>
      <c r="AT87" s="35"/>
      <c r="AU87" s="35"/>
      <c r="AV87" s="35"/>
      <c r="AW87" s="35"/>
      <c r="AX87" s="35"/>
      <c r="AY87" s="35"/>
      <c r="AZ87" s="35"/>
      <c r="BA87" s="35"/>
      <c r="BB87" s="35"/>
      <c r="BC87" s="35"/>
      <c r="BD87" s="35"/>
      <c r="BE87" s="35"/>
      <c r="BF87" s="35"/>
    </row>
    <row r="88" spans="1:58" x14ac:dyDescent="0.2">
      <c r="A88" s="35"/>
      <c r="B88" s="35"/>
      <c r="C88" s="35"/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F88" s="35"/>
      <c r="AG88" s="35"/>
      <c r="AH88" s="35"/>
      <c r="AI88" s="35"/>
      <c r="AJ88" s="35"/>
      <c r="AK88" s="35"/>
      <c r="AL88" s="35"/>
      <c r="AM88" s="35"/>
      <c r="AN88" s="35"/>
      <c r="AO88" s="35"/>
      <c r="AP88" s="35"/>
      <c r="AQ88" s="35"/>
      <c r="AR88" s="35"/>
      <c r="AS88" s="35"/>
      <c r="AT88" s="35"/>
      <c r="AU88" s="35"/>
      <c r="AV88" s="35"/>
      <c r="AW88" s="35"/>
      <c r="AX88" s="35"/>
      <c r="AY88" s="35"/>
      <c r="AZ88" s="35"/>
      <c r="BA88" s="35"/>
      <c r="BB88" s="35"/>
      <c r="BC88" s="35"/>
      <c r="BD88" s="35"/>
      <c r="BE88" s="35"/>
      <c r="BF88" s="35"/>
    </row>
    <row r="89" spans="1:58" x14ac:dyDescent="0.2">
      <c r="A89" s="35"/>
      <c r="B89" s="35"/>
      <c r="C89" s="35"/>
      <c r="D89" s="35"/>
      <c r="E89" s="35"/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F89" s="35"/>
      <c r="AG89" s="35"/>
      <c r="AH89" s="35"/>
      <c r="AI89" s="35"/>
      <c r="AJ89" s="35"/>
      <c r="AK89" s="35"/>
      <c r="AL89" s="35"/>
      <c r="AM89" s="35"/>
      <c r="AN89" s="35"/>
      <c r="AO89" s="35"/>
      <c r="AP89" s="35"/>
      <c r="AQ89" s="35"/>
      <c r="AR89" s="35"/>
      <c r="AS89" s="35"/>
      <c r="AT89" s="35"/>
      <c r="AU89" s="35"/>
      <c r="AV89" s="35"/>
      <c r="AW89" s="35"/>
      <c r="AX89" s="35"/>
      <c r="AY89" s="35"/>
      <c r="AZ89" s="35"/>
      <c r="BA89" s="35"/>
      <c r="BB89" s="35"/>
      <c r="BC89" s="35"/>
      <c r="BD89" s="35"/>
      <c r="BE89" s="35"/>
      <c r="BF89" s="35"/>
    </row>
    <row r="90" spans="1:58" x14ac:dyDescent="0.2">
      <c r="A90" s="35"/>
      <c r="B90" s="35"/>
      <c r="C90" s="35"/>
      <c r="D90" s="35"/>
      <c r="E90" s="35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F90" s="35"/>
      <c r="AG90" s="35"/>
      <c r="AH90" s="35"/>
      <c r="AI90" s="35"/>
      <c r="AJ90" s="35"/>
      <c r="AK90" s="35"/>
      <c r="AL90" s="35"/>
      <c r="AM90" s="35"/>
      <c r="AN90" s="35"/>
      <c r="AO90" s="35"/>
      <c r="AP90" s="35"/>
      <c r="AQ90" s="35"/>
      <c r="AR90" s="35"/>
      <c r="AS90" s="35"/>
      <c r="AT90" s="35"/>
      <c r="AU90" s="35"/>
      <c r="AV90" s="35"/>
      <c r="AW90" s="35"/>
      <c r="AX90" s="35"/>
      <c r="AY90" s="35"/>
      <c r="AZ90" s="35"/>
      <c r="BA90" s="35"/>
      <c r="BB90" s="35"/>
      <c r="BC90" s="35"/>
      <c r="BD90" s="35"/>
      <c r="BE90" s="35"/>
      <c r="BF90" s="35"/>
    </row>
    <row r="91" spans="1:58" x14ac:dyDescent="0.2">
      <c r="A91" s="35"/>
      <c r="B91" s="35"/>
      <c r="C91" s="35"/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35"/>
      <c r="AH91" s="35"/>
      <c r="AI91" s="35"/>
      <c r="AJ91" s="35"/>
      <c r="AK91" s="35"/>
      <c r="AL91" s="35"/>
      <c r="AM91" s="35"/>
      <c r="AN91" s="35"/>
      <c r="AO91" s="35"/>
      <c r="AP91" s="35"/>
      <c r="AQ91" s="35"/>
      <c r="AR91" s="35"/>
      <c r="AS91" s="35"/>
      <c r="AT91" s="35"/>
      <c r="AU91" s="35"/>
      <c r="AV91" s="35"/>
      <c r="AW91" s="35"/>
      <c r="AX91" s="35"/>
      <c r="AY91" s="35"/>
      <c r="AZ91" s="35"/>
      <c r="BA91" s="35"/>
      <c r="BB91" s="35"/>
      <c r="BC91" s="35"/>
      <c r="BD91" s="35"/>
      <c r="BE91" s="35"/>
      <c r="BF91" s="35"/>
    </row>
    <row r="92" spans="1:58" x14ac:dyDescent="0.2">
      <c r="A92" s="35"/>
      <c r="B92" s="35"/>
      <c r="C92" s="35"/>
      <c r="D92" s="35"/>
      <c r="E92" s="35"/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F92" s="35"/>
      <c r="AG92" s="35"/>
      <c r="AH92" s="35"/>
      <c r="AI92" s="35"/>
      <c r="AJ92" s="35"/>
      <c r="AK92" s="35"/>
      <c r="AL92" s="35"/>
      <c r="AM92" s="35"/>
      <c r="AN92" s="35"/>
      <c r="AO92" s="35"/>
      <c r="AP92" s="35"/>
      <c r="AQ92" s="35"/>
      <c r="AR92" s="35"/>
      <c r="AS92" s="35"/>
      <c r="AT92" s="35"/>
      <c r="AU92" s="35"/>
      <c r="AV92" s="35"/>
      <c r="AW92" s="35"/>
      <c r="AX92" s="35"/>
      <c r="AY92" s="35"/>
      <c r="AZ92" s="35"/>
      <c r="BA92" s="35"/>
      <c r="BB92" s="35"/>
      <c r="BC92" s="35"/>
      <c r="BD92" s="35"/>
      <c r="BE92" s="35"/>
      <c r="BF92" s="35"/>
    </row>
    <row r="93" spans="1:58" x14ac:dyDescent="0.2">
      <c r="A93" s="35"/>
      <c r="B93" s="35"/>
      <c r="C93" s="35"/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F93" s="35"/>
      <c r="AG93" s="35"/>
      <c r="AH93" s="35"/>
      <c r="AI93" s="35"/>
      <c r="AJ93" s="35"/>
      <c r="AK93" s="35"/>
      <c r="AL93" s="35"/>
      <c r="AM93" s="35"/>
      <c r="AN93" s="35"/>
      <c r="AO93" s="35"/>
      <c r="AP93" s="35"/>
      <c r="AQ93" s="35"/>
      <c r="AR93" s="35"/>
      <c r="AS93" s="35"/>
      <c r="AT93" s="35"/>
      <c r="AU93" s="35"/>
      <c r="AV93" s="35"/>
      <c r="AW93" s="35"/>
      <c r="AX93" s="35"/>
      <c r="AY93" s="35"/>
      <c r="AZ93" s="35"/>
      <c r="BA93" s="35"/>
      <c r="BB93" s="35"/>
      <c r="BC93" s="35"/>
      <c r="BD93" s="35"/>
      <c r="BE93" s="35"/>
      <c r="BF93" s="35"/>
    </row>
    <row r="94" spans="1:58" x14ac:dyDescent="0.2">
      <c r="A94" s="35"/>
      <c r="B94" s="35"/>
      <c r="C94" s="35"/>
      <c r="D94" s="35"/>
      <c r="E94" s="35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F94" s="35"/>
      <c r="AG94" s="35"/>
      <c r="AH94" s="35"/>
      <c r="AI94" s="35"/>
      <c r="AJ94" s="35"/>
      <c r="AK94" s="35"/>
      <c r="AL94" s="35"/>
      <c r="AM94" s="35"/>
      <c r="AN94" s="35"/>
      <c r="AO94" s="35"/>
      <c r="AP94" s="35"/>
      <c r="AQ94" s="35"/>
      <c r="AR94" s="35"/>
      <c r="AS94" s="35"/>
      <c r="AT94" s="35"/>
      <c r="AU94" s="35"/>
      <c r="AV94" s="35"/>
      <c r="AW94" s="35"/>
      <c r="AX94" s="35"/>
      <c r="AY94" s="35"/>
      <c r="AZ94" s="35"/>
      <c r="BA94" s="35"/>
      <c r="BB94" s="35"/>
      <c r="BC94" s="35"/>
      <c r="BD94" s="35"/>
      <c r="BE94" s="35"/>
      <c r="BF94" s="35"/>
    </row>
    <row r="95" spans="1:58" x14ac:dyDescent="0.2">
      <c r="A95" s="35"/>
      <c r="B95" s="35"/>
      <c r="C95" s="35"/>
      <c r="D95" s="35"/>
      <c r="E95" s="35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F95" s="35"/>
      <c r="AG95" s="35"/>
      <c r="AH95" s="35"/>
      <c r="AI95" s="35"/>
      <c r="AJ95" s="35"/>
      <c r="AK95" s="35"/>
      <c r="AL95" s="35"/>
      <c r="AM95" s="35"/>
      <c r="AN95" s="35"/>
      <c r="AO95" s="35"/>
      <c r="AP95" s="35"/>
      <c r="AQ95" s="35"/>
      <c r="AR95" s="35"/>
      <c r="AS95" s="35"/>
      <c r="AT95" s="35"/>
      <c r="AU95" s="35"/>
      <c r="AV95" s="35"/>
      <c r="AW95" s="35"/>
      <c r="AX95" s="35"/>
      <c r="AY95" s="35"/>
      <c r="AZ95" s="35"/>
      <c r="BA95" s="35"/>
      <c r="BB95" s="35"/>
      <c r="BC95" s="35"/>
      <c r="BD95" s="35"/>
      <c r="BE95" s="35"/>
      <c r="BF95" s="35"/>
    </row>
    <row r="96" spans="1:58" x14ac:dyDescent="0.2">
      <c r="A96" s="35"/>
      <c r="B96" s="35"/>
      <c r="C96" s="35"/>
      <c r="D96" s="35"/>
      <c r="E96" s="35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F96" s="35"/>
      <c r="AG96" s="35"/>
      <c r="AH96" s="35"/>
      <c r="AI96" s="35"/>
      <c r="AJ96" s="35"/>
      <c r="AK96" s="35"/>
      <c r="AL96" s="35"/>
      <c r="AM96" s="35"/>
      <c r="AN96" s="35"/>
      <c r="AO96" s="35"/>
      <c r="AP96" s="35"/>
      <c r="AQ96" s="35"/>
      <c r="AR96" s="35"/>
      <c r="AS96" s="35"/>
      <c r="AT96" s="35"/>
      <c r="AU96" s="35"/>
      <c r="AV96" s="35"/>
      <c r="AW96" s="35"/>
      <c r="AX96" s="35"/>
      <c r="AY96" s="35"/>
      <c r="AZ96" s="35"/>
      <c r="BA96" s="35"/>
      <c r="BB96" s="35"/>
      <c r="BC96" s="35"/>
      <c r="BD96" s="35"/>
      <c r="BE96" s="35"/>
      <c r="BF96" s="35"/>
    </row>
    <row r="97" spans="1:58" x14ac:dyDescent="0.2">
      <c r="A97" s="35"/>
      <c r="B97" s="35"/>
      <c r="C97" s="35"/>
      <c r="D97" s="35"/>
      <c r="E97" s="35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F97" s="35"/>
      <c r="AG97" s="35"/>
      <c r="AH97" s="35"/>
      <c r="AI97" s="35"/>
      <c r="AJ97" s="35"/>
      <c r="AK97" s="35"/>
      <c r="AL97" s="35"/>
      <c r="AM97" s="35"/>
      <c r="AN97" s="35"/>
      <c r="AO97" s="35"/>
      <c r="AP97" s="35"/>
      <c r="AQ97" s="35"/>
      <c r="AR97" s="35"/>
      <c r="AS97" s="35"/>
      <c r="AT97" s="35"/>
      <c r="AU97" s="35"/>
      <c r="AV97" s="35"/>
      <c r="AW97" s="35"/>
      <c r="AX97" s="35"/>
      <c r="AY97" s="35"/>
      <c r="AZ97" s="35"/>
      <c r="BA97" s="35"/>
      <c r="BB97" s="35"/>
      <c r="BC97" s="35"/>
      <c r="BD97" s="35"/>
      <c r="BE97" s="35"/>
      <c r="BF97" s="35"/>
    </row>
    <row r="98" spans="1:58" x14ac:dyDescent="0.2">
      <c r="A98" s="35"/>
      <c r="B98" s="35"/>
      <c r="C98" s="35"/>
      <c r="D98" s="35"/>
      <c r="E98" s="35"/>
      <c r="F98" s="35"/>
      <c r="G98" s="35"/>
      <c r="H98" s="35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F98" s="35"/>
      <c r="AG98" s="35"/>
      <c r="AH98" s="35"/>
      <c r="AI98" s="35"/>
      <c r="AJ98" s="35"/>
      <c r="AK98" s="35"/>
      <c r="AL98" s="35"/>
      <c r="AM98" s="35"/>
      <c r="AN98" s="35"/>
      <c r="AO98" s="35"/>
      <c r="AP98" s="35"/>
      <c r="AQ98" s="35"/>
      <c r="AR98" s="35"/>
      <c r="AS98" s="35"/>
      <c r="AT98" s="35"/>
      <c r="AU98" s="35"/>
      <c r="AV98" s="35"/>
      <c r="AW98" s="35"/>
      <c r="AX98" s="35"/>
      <c r="AY98" s="35"/>
      <c r="AZ98" s="35"/>
      <c r="BA98" s="35"/>
      <c r="BB98" s="35"/>
      <c r="BC98" s="35"/>
      <c r="BD98" s="35"/>
      <c r="BE98" s="35"/>
      <c r="BF98" s="35"/>
    </row>
    <row r="99" spans="1:58" x14ac:dyDescent="0.2">
      <c r="A99" s="35"/>
      <c r="B99" s="35"/>
      <c r="C99" s="35"/>
      <c r="D99" s="35"/>
      <c r="E99" s="35"/>
      <c r="F99" s="35"/>
      <c r="G99" s="35"/>
      <c r="H99" s="35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F99" s="35"/>
      <c r="AG99" s="35"/>
      <c r="AH99" s="35"/>
      <c r="AI99" s="35"/>
      <c r="AJ99" s="35"/>
      <c r="AK99" s="35"/>
      <c r="AL99" s="35"/>
      <c r="AM99" s="35"/>
      <c r="AN99" s="35"/>
      <c r="AO99" s="35"/>
      <c r="AP99" s="35"/>
      <c r="AQ99" s="35"/>
      <c r="AR99" s="35"/>
      <c r="AS99" s="35"/>
      <c r="AT99" s="35"/>
      <c r="AU99" s="35"/>
      <c r="AV99" s="35"/>
      <c r="AW99" s="35"/>
      <c r="AX99" s="35"/>
      <c r="AY99" s="35"/>
      <c r="AZ99" s="35"/>
      <c r="BA99" s="35"/>
      <c r="BB99" s="35"/>
      <c r="BC99" s="35"/>
      <c r="BD99" s="35"/>
      <c r="BE99" s="35"/>
      <c r="BF99" s="35"/>
    </row>
    <row r="100" spans="1:58" x14ac:dyDescent="0.2">
      <c r="A100" s="35"/>
      <c r="B100" s="35"/>
      <c r="C100" s="35"/>
      <c r="D100" s="35"/>
      <c r="E100" s="35"/>
      <c r="F100" s="35"/>
      <c r="G100" s="35"/>
      <c r="H100" s="35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F100" s="35"/>
      <c r="AG100" s="35"/>
      <c r="AH100" s="35"/>
      <c r="AI100" s="35"/>
      <c r="AJ100" s="35"/>
      <c r="AK100" s="35"/>
      <c r="AL100" s="35"/>
      <c r="AM100" s="35"/>
      <c r="AN100" s="35"/>
      <c r="AO100" s="35"/>
      <c r="AP100" s="35"/>
      <c r="AQ100" s="35"/>
      <c r="AR100" s="35"/>
      <c r="AS100" s="35"/>
      <c r="AT100" s="35"/>
      <c r="AU100" s="35"/>
      <c r="AV100" s="35"/>
      <c r="AW100" s="35"/>
      <c r="AX100" s="35"/>
      <c r="AY100" s="35"/>
      <c r="AZ100" s="35"/>
      <c r="BA100" s="35"/>
      <c r="BB100" s="35"/>
      <c r="BC100" s="35"/>
      <c r="BD100" s="35"/>
      <c r="BE100" s="35"/>
      <c r="BF100" s="35"/>
    </row>
    <row r="101" spans="1:58" x14ac:dyDescent="0.2">
      <c r="A101" s="35"/>
      <c r="B101" s="35"/>
      <c r="C101" s="35"/>
      <c r="D101" s="35"/>
      <c r="E101" s="35"/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F101" s="35"/>
      <c r="AG101" s="35"/>
      <c r="AH101" s="35"/>
      <c r="AI101" s="35"/>
      <c r="AJ101" s="35"/>
      <c r="AK101" s="35"/>
      <c r="AL101" s="35"/>
      <c r="AM101" s="35"/>
      <c r="AN101" s="35"/>
      <c r="AO101" s="35"/>
      <c r="AP101" s="35"/>
      <c r="AQ101" s="35"/>
      <c r="AR101" s="35"/>
      <c r="AS101" s="35"/>
      <c r="AT101" s="35"/>
      <c r="AU101" s="35"/>
      <c r="AV101" s="35"/>
      <c r="AW101" s="35"/>
      <c r="AX101" s="35"/>
      <c r="AY101" s="35"/>
      <c r="AZ101" s="35"/>
      <c r="BA101" s="35"/>
      <c r="BB101" s="35"/>
      <c r="BC101" s="35"/>
      <c r="BD101" s="35"/>
      <c r="BE101" s="35"/>
      <c r="BF101" s="35"/>
    </row>
    <row r="102" spans="1:58" x14ac:dyDescent="0.2">
      <c r="A102" s="35"/>
      <c r="B102" s="35"/>
      <c r="C102" s="35"/>
      <c r="D102" s="35"/>
      <c r="E102" s="35"/>
      <c r="F102" s="35"/>
      <c r="G102" s="35"/>
      <c r="H102" s="35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F102" s="35"/>
      <c r="AG102" s="35"/>
      <c r="AH102" s="35"/>
      <c r="AI102" s="35"/>
      <c r="AJ102" s="35"/>
      <c r="AK102" s="35"/>
      <c r="AL102" s="35"/>
      <c r="AM102" s="35"/>
      <c r="AN102" s="35"/>
      <c r="AO102" s="35"/>
      <c r="AP102" s="35"/>
      <c r="AQ102" s="35"/>
      <c r="AR102" s="35"/>
      <c r="AS102" s="35"/>
      <c r="AT102" s="35"/>
      <c r="AU102" s="35"/>
      <c r="AV102" s="35"/>
      <c r="AW102" s="35"/>
      <c r="AX102" s="35"/>
      <c r="AY102" s="35"/>
      <c r="AZ102" s="35"/>
      <c r="BA102" s="35"/>
      <c r="BB102" s="35"/>
      <c r="BC102" s="35"/>
      <c r="BD102" s="35"/>
      <c r="BE102" s="35"/>
      <c r="BF102" s="35"/>
    </row>
    <row r="103" spans="1:58" x14ac:dyDescent="0.2">
      <c r="A103" s="35"/>
      <c r="B103" s="35"/>
      <c r="C103" s="35"/>
      <c r="D103" s="35"/>
      <c r="E103" s="35"/>
      <c r="F103" s="35"/>
      <c r="G103" s="35"/>
      <c r="H103" s="35"/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F103" s="35"/>
      <c r="AG103" s="35"/>
      <c r="AH103" s="35"/>
      <c r="AI103" s="35"/>
      <c r="AJ103" s="35"/>
      <c r="AK103" s="35"/>
      <c r="AL103" s="35"/>
      <c r="AM103" s="35"/>
      <c r="AN103" s="35"/>
      <c r="AO103" s="35"/>
      <c r="AP103" s="35"/>
      <c r="AQ103" s="35"/>
      <c r="AR103" s="35"/>
      <c r="AS103" s="35"/>
      <c r="AT103" s="35"/>
      <c r="AU103" s="35"/>
      <c r="AV103" s="35"/>
      <c r="AW103" s="35"/>
      <c r="AX103" s="35"/>
      <c r="AY103" s="35"/>
      <c r="AZ103" s="35"/>
      <c r="BA103" s="35"/>
      <c r="BB103" s="35"/>
      <c r="BC103" s="35"/>
      <c r="BD103" s="35"/>
      <c r="BE103" s="35"/>
      <c r="BF103" s="35"/>
    </row>
    <row r="104" spans="1:58" x14ac:dyDescent="0.2">
      <c r="A104" s="35"/>
      <c r="B104" s="35"/>
      <c r="C104" s="35"/>
      <c r="D104" s="35"/>
      <c r="E104" s="35"/>
      <c r="F104" s="35"/>
      <c r="G104" s="35"/>
      <c r="H104" s="35"/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F104" s="35"/>
      <c r="AG104" s="35"/>
      <c r="AH104" s="35"/>
      <c r="AI104" s="35"/>
      <c r="AJ104" s="35"/>
      <c r="AK104" s="35"/>
      <c r="AL104" s="35"/>
      <c r="AM104" s="35"/>
      <c r="AN104" s="35"/>
      <c r="AO104" s="35"/>
      <c r="AP104" s="35"/>
      <c r="AQ104" s="35"/>
      <c r="AR104" s="35"/>
      <c r="AS104" s="35"/>
      <c r="AT104" s="35"/>
      <c r="AU104" s="35"/>
      <c r="AV104" s="35"/>
      <c r="AW104" s="35"/>
      <c r="AX104" s="35"/>
      <c r="AY104" s="35"/>
      <c r="AZ104" s="35"/>
      <c r="BA104" s="35"/>
      <c r="BB104" s="35"/>
      <c r="BC104" s="35"/>
      <c r="BD104" s="35"/>
      <c r="BE104" s="35"/>
      <c r="BF104" s="35"/>
    </row>
    <row r="105" spans="1:58" x14ac:dyDescent="0.2">
      <c r="A105" s="35"/>
      <c r="B105" s="35"/>
      <c r="C105" s="35"/>
      <c r="D105" s="35"/>
      <c r="E105" s="35"/>
      <c r="F105" s="35"/>
      <c r="G105" s="35"/>
      <c r="H105" s="35"/>
      <c r="I105" s="35"/>
      <c r="J105" s="35"/>
      <c r="K105" s="35"/>
      <c r="L105" s="35"/>
      <c r="M105" s="35"/>
      <c r="N105" s="35"/>
      <c r="O105" s="35"/>
      <c r="P105" s="35"/>
      <c r="Q105" s="35"/>
      <c r="R105" s="35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F105" s="35"/>
      <c r="AG105" s="35"/>
      <c r="AH105" s="35"/>
      <c r="AI105" s="35"/>
      <c r="AJ105" s="35"/>
      <c r="AK105" s="35"/>
      <c r="AL105" s="35"/>
      <c r="AM105" s="35"/>
      <c r="AN105" s="35"/>
      <c r="AO105" s="35"/>
      <c r="AP105" s="35"/>
      <c r="AQ105" s="35"/>
      <c r="AR105" s="35"/>
      <c r="AS105" s="35"/>
      <c r="AT105" s="35"/>
      <c r="AU105" s="35"/>
      <c r="AV105" s="35"/>
      <c r="AW105" s="35"/>
      <c r="AX105" s="35"/>
      <c r="AY105" s="35"/>
      <c r="AZ105" s="35"/>
      <c r="BA105" s="35"/>
      <c r="BB105" s="35"/>
      <c r="BC105" s="35"/>
      <c r="BD105" s="35"/>
      <c r="BE105" s="35"/>
      <c r="BF105" s="35"/>
    </row>
    <row r="106" spans="1:58" x14ac:dyDescent="0.2">
      <c r="A106" s="35"/>
      <c r="B106" s="35"/>
      <c r="C106" s="35"/>
      <c r="D106" s="35"/>
      <c r="E106" s="35"/>
      <c r="F106" s="35"/>
      <c r="G106" s="35"/>
      <c r="H106" s="35"/>
      <c r="I106" s="35"/>
      <c r="J106" s="35"/>
      <c r="K106" s="35"/>
      <c r="L106" s="35"/>
      <c r="M106" s="35"/>
      <c r="N106" s="35"/>
      <c r="O106" s="35"/>
      <c r="P106" s="35"/>
      <c r="Q106" s="35"/>
      <c r="R106" s="35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F106" s="35"/>
      <c r="AG106" s="35"/>
      <c r="AH106" s="35"/>
      <c r="AI106" s="35"/>
      <c r="AJ106" s="35"/>
      <c r="AK106" s="35"/>
      <c r="AL106" s="35"/>
      <c r="AM106" s="35"/>
      <c r="AN106" s="35"/>
      <c r="AO106" s="35"/>
      <c r="AP106" s="35"/>
      <c r="AQ106" s="35"/>
      <c r="AR106" s="35"/>
      <c r="AS106" s="35"/>
      <c r="AT106" s="35"/>
      <c r="AU106" s="35"/>
      <c r="AV106" s="35"/>
      <c r="AW106" s="35"/>
      <c r="AX106" s="35"/>
      <c r="AY106" s="35"/>
      <c r="AZ106" s="35"/>
      <c r="BA106" s="35"/>
      <c r="BB106" s="35"/>
      <c r="BC106" s="35"/>
      <c r="BD106" s="35"/>
      <c r="BE106" s="35"/>
      <c r="BF106" s="35"/>
    </row>
    <row r="107" spans="1:58" x14ac:dyDescent="0.2">
      <c r="A107" s="35"/>
      <c r="B107" s="35"/>
      <c r="C107" s="35"/>
      <c r="D107" s="35"/>
      <c r="E107" s="35"/>
      <c r="F107" s="35"/>
      <c r="G107" s="35"/>
      <c r="H107" s="35"/>
      <c r="I107" s="35"/>
      <c r="J107" s="35"/>
      <c r="K107" s="35"/>
      <c r="L107" s="35"/>
      <c r="M107" s="35"/>
      <c r="N107" s="35"/>
      <c r="O107" s="35"/>
      <c r="P107" s="35"/>
      <c r="Q107" s="35"/>
      <c r="R107" s="35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F107" s="35"/>
      <c r="AG107" s="35"/>
      <c r="AH107" s="35"/>
      <c r="AI107" s="35"/>
      <c r="AJ107" s="35"/>
      <c r="AK107" s="35"/>
      <c r="AL107" s="35"/>
      <c r="AM107" s="35"/>
      <c r="AN107" s="35"/>
      <c r="AO107" s="35"/>
      <c r="AP107" s="35"/>
      <c r="AQ107" s="35"/>
      <c r="AR107" s="35"/>
      <c r="AS107" s="35"/>
      <c r="AT107" s="35"/>
      <c r="AU107" s="35"/>
      <c r="AV107" s="35"/>
      <c r="AW107" s="35"/>
      <c r="AX107" s="35"/>
      <c r="AY107" s="35"/>
      <c r="AZ107" s="35"/>
      <c r="BA107" s="35"/>
      <c r="BB107" s="35"/>
      <c r="BC107" s="35"/>
      <c r="BD107" s="35"/>
      <c r="BE107" s="35"/>
      <c r="BF107" s="35"/>
    </row>
    <row r="108" spans="1:58" x14ac:dyDescent="0.2">
      <c r="A108" s="35"/>
      <c r="B108" s="35"/>
      <c r="C108" s="35"/>
      <c r="D108" s="35"/>
      <c r="E108" s="35"/>
      <c r="F108" s="35"/>
      <c r="G108" s="35"/>
      <c r="H108" s="35"/>
      <c r="I108" s="35"/>
      <c r="J108" s="35"/>
      <c r="K108" s="35"/>
      <c r="L108" s="35"/>
      <c r="M108" s="35"/>
      <c r="N108" s="35"/>
      <c r="O108" s="35"/>
      <c r="P108" s="35"/>
      <c r="Q108" s="35"/>
      <c r="R108" s="35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F108" s="35"/>
      <c r="AG108" s="35"/>
      <c r="AH108" s="35"/>
      <c r="AI108" s="35"/>
      <c r="AJ108" s="35"/>
      <c r="AK108" s="35"/>
      <c r="AL108" s="35"/>
      <c r="AM108" s="35"/>
      <c r="AN108" s="35"/>
      <c r="AO108" s="35"/>
      <c r="AP108" s="35"/>
      <c r="AQ108" s="35"/>
      <c r="AR108" s="35"/>
      <c r="AS108" s="35"/>
      <c r="AT108" s="35"/>
      <c r="AU108" s="35"/>
      <c r="AV108" s="35"/>
      <c r="AW108" s="35"/>
      <c r="AX108" s="35"/>
      <c r="AY108" s="35"/>
      <c r="AZ108" s="35"/>
      <c r="BA108" s="35"/>
      <c r="BB108" s="35"/>
      <c r="BC108" s="35"/>
      <c r="BD108" s="35"/>
      <c r="BE108" s="35"/>
      <c r="BF108" s="35"/>
    </row>
    <row r="109" spans="1:58" x14ac:dyDescent="0.2">
      <c r="A109" s="35"/>
      <c r="B109" s="35"/>
      <c r="C109" s="35"/>
      <c r="D109" s="35"/>
      <c r="E109" s="35"/>
      <c r="F109" s="35"/>
      <c r="G109" s="35"/>
      <c r="H109" s="35"/>
      <c r="I109" s="35"/>
      <c r="J109" s="35"/>
      <c r="K109" s="35"/>
      <c r="L109" s="35"/>
      <c r="M109" s="35"/>
      <c r="N109" s="35"/>
      <c r="O109" s="35"/>
      <c r="P109" s="35"/>
      <c r="Q109" s="35"/>
      <c r="R109" s="35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F109" s="35"/>
      <c r="AG109" s="35"/>
      <c r="AH109" s="35"/>
      <c r="AI109" s="35"/>
      <c r="AJ109" s="35"/>
      <c r="AK109" s="35"/>
      <c r="AL109" s="35"/>
      <c r="AM109" s="35"/>
      <c r="AN109" s="35"/>
      <c r="AO109" s="35"/>
      <c r="AP109" s="35"/>
      <c r="AQ109" s="35"/>
      <c r="AR109" s="35"/>
      <c r="AS109" s="35"/>
      <c r="AT109" s="35"/>
      <c r="AU109" s="35"/>
      <c r="AV109" s="35"/>
      <c r="AW109" s="35"/>
      <c r="AX109" s="35"/>
      <c r="AY109" s="35"/>
      <c r="AZ109" s="35"/>
      <c r="BA109" s="35"/>
      <c r="BB109" s="35"/>
      <c r="BC109" s="35"/>
      <c r="BD109" s="35"/>
      <c r="BE109" s="35"/>
      <c r="BF109" s="35"/>
    </row>
    <row r="110" spans="1:58" x14ac:dyDescent="0.2">
      <c r="A110" s="35"/>
      <c r="B110" s="35"/>
      <c r="C110" s="35"/>
      <c r="D110" s="35"/>
      <c r="E110" s="35"/>
      <c r="F110" s="35"/>
      <c r="G110" s="35"/>
      <c r="H110" s="35"/>
      <c r="I110" s="35"/>
      <c r="J110" s="35"/>
      <c r="K110" s="35"/>
      <c r="L110" s="35"/>
      <c r="M110" s="35"/>
      <c r="N110" s="35"/>
      <c r="O110" s="35"/>
      <c r="P110" s="35"/>
      <c r="Q110" s="35"/>
      <c r="R110" s="35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F110" s="35"/>
      <c r="AG110" s="35"/>
      <c r="AH110" s="35"/>
      <c r="AI110" s="35"/>
      <c r="AJ110" s="35"/>
      <c r="AK110" s="35"/>
      <c r="AL110" s="35"/>
      <c r="AM110" s="35"/>
      <c r="AN110" s="35"/>
      <c r="AO110" s="35"/>
      <c r="AP110" s="35"/>
      <c r="AQ110" s="35"/>
      <c r="AR110" s="35"/>
      <c r="AS110" s="35"/>
      <c r="AT110" s="35"/>
      <c r="AU110" s="35"/>
      <c r="AV110" s="35"/>
      <c r="AW110" s="35"/>
      <c r="AX110" s="35"/>
      <c r="AY110" s="35"/>
      <c r="AZ110" s="35"/>
      <c r="BA110" s="35"/>
      <c r="BB110" s="35"/>
      <c r="BC110" s="35"/>
      <c r="BD110" s="35"/>
      <c r="BE110" s="35"/>
      <c r="BF110" s="35"/>
    </row>
    <row r="111" spans="1:58" x14ac:dyDescent="0.2">
      <c r="A111" s="35"/>
      <c r="B111" s="35"/>
      <c r="C111" s="35"/>
      <c r="D111" s="35"/>
      <c r="E111" s="35"/>
      <c r="F111" s="35"/>
      <c r="G111" s="35"/>
      <c r="H111" s="35"/>
      <c r="I111" s="35"/>
      <c r="J111" s="35"/>
      <c r="K111" s="35"/>
      <c r="L111" s="35"/>
      <c r="M111" s="35"/>
      <c r="N111" s="35"/>
      <c r="O111" s="35"/>
      <c r="P111" s="35"/>
      <c r="Q111" s="35"/>
      <c r="R111" s="35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F111" s="35"/>
      <c r="AG111" s="35"/>
      <c r="AH111" s="35"/>
      <c r="AI111" s="35"/>
      <c r="AJ111" s="35"/>
      <c r="AK111" s="35"/>
      <c r="AL111" s="35"/>
      <c r="AM111" s="35"/>
      <c r="AN111" s="35"/>
      <c r="AO111" s="35"/>
      <c r="AP111" s="35"/>
      <c r="AQ111" s="35"/>
      <c r="AR111" s="35"/>
      <c r="AS111" s="35"/>
      <c r="AT111" s="35"/>
      <c r="AU111" s="35"/>
      <c r="AV111" s="35"/>
      <c r="AW111" s="35"/>
      <c r="AX111" s="35"/>
      <c r="AY111" s="35"/>
      <c r="AZ111" s="35"/>
      <c r="BA111" s="35"/>
      <c r="BB111" s="35"/>
      <c r="BC111" s="35"/>
      <c r="BD111" s="35"/>
      <c r="BE111" s="35"/>
      <c r="BF111" s="35"/>
    </row>
    <row r="112" spans="1:58" x14ac:dyDescent="0.2">
      <c r="A112" s="35"/>
      <c r="B112" s="35"/>
      <c r="C112" s="35"/>
      <c r="D112" s="35"/>
      <c r="E112" s="35"/>
      <c r="F112" s="35"/>
      <c r="G112" s="35"/>
      <c r="H112" s="35"/>
      <c r="I112" s="35"/>
      <c r="J112" s="35"/>
      <c r="K112" s="35"/>
      <c r="L112" s="35"/>
      <c r="M112" s="35"/>
      <c r="N112" s="35"/>
      <c r="O112" s="35"/>
      <c r="P112" s="35"/>
      <c r="Q112" s="35"/>
      <c r="R112" s="35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  <c r="AF112" s="35"/>
      <c r="AG112" s="35"/>
      <c r="AH112" s="35"/>
      <c r="AI112" s="35"/>
      <c r="AJ112" s="35"/>
      <c r="AK112" s="35"/>
      <c r="AL112" s="35"/>
      <c r="AM112" s="35"/>
      <c r="AN112" s="35"/>
      <c r="AO112" s="35"/>
      <c r="AP112" s="35"/>
      <c r="AQ112" s="35"/>
      <c r="AR112" s="35"/>
      <c r="AS112" s="35"/>
      <c r="AT112" s="35"/>
      <c r="AU112" s="35"/>
      <c r="AV112" s="35"/>
      <c r="AW112" s="35"/>
      <c r="AX112" s="35"/>
      <c r="AY112" s="35"/>
      <c r="AZ112" s="35"/>
      <c r="BA112" s="35"/>
      <c r="BB112" s="35"/>
      <c r="BC112" s="35"/>
      <c r="BD112" s="35"/>
      <c r="BE112" s="35"/>
      <c r="BF112" s="35"/>
    </row>
    <row r="113" spans="1:58" x14ac:dyDescent="0.2">
      <c r="A113" s="35"/>
      <c r="B113" s="35"/>
      <c r="C113" s="35"/>
      <c r="D113" s="35"/>
      <c r="E113" s="35"/>
      <c r="F113" s="35"/>
      <c r="G113" s="35"/>
      <c r="H113" s="35"/>
      <c r="I113" s="35"/>
      <c r="J113" s="35"/>
      <c r="K113" s="35"/>
      <c r="L113" s="35"/>
      <c r="M113" s="35"/>
      <c r="N113" s="35"/>
      <c r="O113" s="35"/>
      <c r="P113" s="35"/>
      <c r="Q113" s="35"/>
      <c r="R113" s="35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F113" s="35"/>
      <c r="AG113" s="35"/>
      <c r="AH113" s="35"/>
      <c r="AI113" s="35"/>
      <c r="AJ113" s="35"/>
      <c r="AK113" s="35"/>
      <c r="AL113" s="35"/>
      <c r="AM113" s="35"/>
      <c r="AN113" s="35"/>
      <c r="AO113" s="35"/>
      <c r="AP113" s="35"/>
      <c r="AQ113" s="35"/>
      <c r="AR113" s="35"/>
      <c r="AS113" s="35"/>
      <c r="AT113" s="35"/>
      <c r="AU113" s="35"/>
      <c r="AV113" s="35"/>
      <c r="AW113" s="35"/>
      <c r="AX113" s="35"/>
      <c r="AY113" s="35"/>
      <c r="AZ113" s="35"/>
      <c r="BA113" s="35"/>
      <c r="BB113" s="35"/>
      <c r="BC113" s="35"/>
      <c r="BD113" s="35"/>
      <c r="BE113" s="35"/>
      <c r="BF113" s="35"/>
    </row>
    <row r="114" spans="1:58" x14ac:dyDescent="0.2">
      <c r="A114" s="35"/>
      <c r="B114" s="35"/>
      <c r="C114" s="35"/>
      <c r="D114" s="35"/>
      <c r="E114" s="35"/>
      <c r="F114" s="35"/>
      <c r="G114" s="35"/>
      <c r="H114" s="35"/>
      <c r="I114" s="35"/>
      <c r="J114" s="35"/>
      <c r="K114" s="35"/>
      <c r="L114" s="35"/>
      <c r="M114" s="35"/>
      <c r="N114" s="35"/>
      <c r="O114" s="35"/>
      <c r="P114" s="35"/>
      <c r="Q114" s="35"/>
      <c r="R114" s="35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  <c r="AF114" s="35"/>
      <c r="AG114" s="35"/>
      <c r="AH114" s="35"/>
      <c r="AI114" s="35"/>
      <c r="AJ114" s="35"/>
      <c r="AK114" s="35"/>
      <c r="AL114" s="35"/>
      <c r="AM114" s="35"/>
      <c r="AN114" s="35"/>
      <c r="AO114" s="35"/>
      <c r="AP114" s="35"/>
      <c r="AQ114" s="35"/>
      <c r="AR114" s="35"/>
      <c r="AS114" s="35"/>
      <c r="AT114" s="35"/>
      <c r="AU114" s="35"/>
      <c r="AV114" s="35"/>
      <c r="AW114" s="35"/>
      <c r="AX114" s="35"/>
      <c r="AY114" s="35"/>
      <c r="AZ114" s="35"/>
      <c r="BA114" s="35"/>
      <c r="BB114" s="35"/>
      <c r="BC114" s="35"/>
      <c r="BD114" s="35"/>
      <c r="BE114" s="35"/>
      <c r="BF114" s="35"/>
    </row>
    <row r="115" spans="1:58" x14ac:dyDescent="0.2">
      <c r="A115" s="35"/>
      <c r="B115" s="35"/>
      <c r="C115" s="35"/>
      <c r="D115" s="35"/>
      <c r="E115" s="35"/>
      <c r="F115" s="35"/>
      <c r="G115" s="35"/>
      <c r="H115" s="35"/>
      <c r="I115" s="35"/>
      <c r="J115" s="35"/>
      <c r="K115" s="35"/>
      <c r="L115" s="35"/>
      <c r="M115" s="35"/>
      <c r="N115" s="35"/>
      <c r="O115" s="35"/>
      <c r="P115" s="35"/>
      <c r="Q115" s="35"/>
      <c r="R115" s="35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  <c r="AF115" s="35"/>
      <c r="AG115" s="35"/>
      <c r="AH115" s="35"/>
      <c r="AI115" s="35"/>
      <c r="AJ115" s="35"/>
      <c r="AK115" s="35"/>
      <c r="AL115" s="35"/>
      <c r="AM115" s="35"/>
      <c r="AN115" s="35"/>
      <c r="AO115" s="35"/>
      <c r="AP115" s="35"/>
      <c r="AQ115" s="35"/>
      <c r="AR115" s="35"/>
      <c r="AS115" s="35"/>
      <c r="AT115" s="35"/>
      <c r="AU115" s="35"/>
      <c r="AV115" s="35"/>
      <c r="AW115" s="35"/>
      <c r="AX115" s="35"/>
      <c r="AY115" s="35"/>
      <c r="AZ115" s="35"/>
      <c r="BA115" s="35"/>
      <c r="BB115" s="35"/>
      <c r="BC115" s="35"/>
      <c r="BD115" s="35"/>
      <c r="BE115" s="35"/>
      <c r="BF115" s="35"/>
    </row>
    <row r="116" spans="1:58" x14ac:dyDescent="0.2">
      <c r="A116" s="35"/>
      <c r="B116" s="35"/>
      <c r="C116" s="35"/>
      <c r="D116" s="35"/>
      <c r="E116" s="35"/>
      <c r="F116" s="35"/>
      <c r="G116" s="35"/>
      <c r="H116" s="35"/>
      <c r="I116" s="35"/>
      <c r="J116" s="35"/>
      <c r="K116" s="35"/>
      <c r="L116" s="35"/>
      <c r="M116" s="35"/>
      <c r="N116" s="35"/>
      <c r="O116" s="35"/>
      <c r="P116" s="35"/>
      <c r="Q116" s="35"/>
      <c r="R116" s="35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  <c r="AF116" s="35"/>
      <c r="AG116" s="35"/>
      <c r="AH116" s="35"/>
      <c r="AI116" s="35"/>
      <c r="AJ116" s="35"/>
      <c r="AK116" s="35"/>
      <c r="AL116" s="35"/>
      <c r="AM116" s="35"/>
      <c r="AN116" s="35"/>
      <c r="AO116" s="35"/>
      <c r="AP116" s="35"/>
      <c r="AQ116" s="35"/>
      <c r="AR116" s="35"/>
      <c r="AS116" s="35"/>
      <c r="AT116" s="35"/>
      <c r="AU116" s="35"/>
      <c r="AV116" s="35"/>
      <c r="AW116" s="35"/>
      <c r="AX116" s="35"/>
      <c r="AY116" s="35"/>
      <c r="AZ116" s="35"/>
      <c r="BA116" s="35"/>
      <c r="BB116" s="35"/>
      <c r="BC116" s="35"/>
      <c r="BD116" s="35"/>
      <c r="BE116" s="35"/>
      <c r="BF116" s="35"/>
    </row>
    <row r="117" spans="1:58" x14ac:dyDescent="0.2">
      <c r="A117" s="35"/>
      <c r="B117" s="35"/>
      <c r="C117" s="35"/>
      <c r="D117" s="35"/>
      <c r="E117" s="35"/>
      <c r="F117" s="35"/>
      <c r="G117" s="35"/>
      <c r="H117" s="35"/>
      <c r="I117" s="35"/>
      <c r="J117" s="35"/>
      <c r="K117" s="35"/>
      <c r="L117" s="35"/>
      <c r="M117" s="35"/>
      <c r="N117" s="35"/>
      <c r="O117" s="35"/>
      <c r="P117" s="35"/>
      <c r="Q117" s="35"/>
      <c r="R117" s="35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F117" s="35"/>
      <c r="AG117" s="35"/>
      <c r="AH117" s="35"/>
      <c r="AI117" s="35"/>
      <c r="AJ117" s="35"/>
      <c r="AK117" s="35"/>
      <c r="AL117" s="35"/>
      <c r="AM117" s="35"/>
      <c r="AN117" s="35"/>
      <c r="AO117" s="35"/>
      <c r="AP117" s="35"/>
      <c r="AQ117" s="35"/>
      <c r="AR117" s="35"/>
      <c r="AS117" s="35"/>
      <c r="AT117" s="35"/>
      <c r="AU117" s="35"/>
      <c r="AV117" s="35"/>
      <c r="AW117" s="35"/>
      <c r="AX117" s="35"/>
      <c r="AY117" s="35"/>
      <c r="AZ117" s="35"/>
      <c r="BA117" s="35"/>
      <c r="BB117" s="35"/>
      <c r="BC117" s="35"/>
      <c r="BD117" s="35"/>
      <c r="BE117" s="35"/>
      <c r="BF117" s="35"/>
    </row>
    <row r="118" spans="1:58" x14ac:dyDescent="0.2">
      <c r="A118" s="35"/>
      <c r="B118" s="35"/>
      <c r="C118" s="35"/>
      <c r="D118" s="35"/>
      <c r="E118" s="35"/>
      <c r="F118" s="35"/>
      <c r="G118" s="35"/>
      <c r="H118" s="35"/>
      <c r="I118" s="35"/>
      <c r="J118" s="35"/>
      <c r="K118" s="35"/>
      <c r="L118" s="35"/>
      <c r="M118" s="35"/>
      <c r="N118" s="35"/>
      <c r="O118" s="35"/>
      <c r="P118" s="35"/>
      <c r="Q118" s="35"/>
      <c r="R118" s="35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F118" s="35"/>
      <c r="AG118" s="35"/>
      <c r="AH118" s="35"/>
      <c r="AI118" s="35"/>
      <c r="AJ118" s="35"/>
      <c r="AK118" s="35"/>
      <c r="AL118" s="35"/>
      <c r="AM118" s="35"/>
      <c r="AN118" s="35"/>
      <c r="AO118" s="35"/>
      <c r="AP118" s="35"/>
      <c r="AQ118" s="35"/>
      <c r="AR118" s="35"/>
      <c r="AS118" s="35"/>
      <c r="AT118" s="35"/>
      <c r="AU118" s="35"/>
      <c r="AV118" s="35"/>
      <c r="AW118" s="35"/>
      <c r="AX118" s="35"/>
      <c r="AY118" s="35"/>
      <c r="AZ118" s="35"/>
      <c r="BA118" s="35"/>
      <c r="BB118" s="35"/>
      <c r="BC118" s="35"/>
      <c r="BD118" s="35"/>
      <c r="BE118" s="35"/>
      <c r="BF118" s="35"/>
    </row>
    <row r="119" spans="1:58" x14ac:dyDescent="0.2">
      <c r="A119" s="35"/>
      <c r="B119" s="35"/>
      <c r="C119" s="35"/>
      <c r="D119" s="35"/>
      <c r="E119" s="35"/>
      <c r="F119" s="35"/>
      <c r="G119" s="35"/>
      <c r="H119" s="35"/>
      <c r="I119" s="35"/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F119" s="35"/>
      <c r="AG119" s="35"/>
      <c r="AH119" s="35"/>
      <c r="AI119" s="35"/>
      <c r="AJ119" s="35"/>
      <c r="AK119" s="35"/>
      <c r="AL119" s="35"/>
      <c r="AM119" s="35"/>
      <c r="AN119" s="35"/>
      <c r="AO119" s="35"/>
      <c r="AP119" s="35"/>
      <c r="AQ119" s="35"/>
      <c r="AR119" s="35"/>
      <c r="AS119" s="35"/>
      <c r="AT119" s="35"/>
      <c r="AU119" s="35"/>
      <c r="AV119" s="35"/>
      <c r="AW119" s="35"/>
      <c r="AX119" s="35"/>
      <c r="AY119" s="35"/>
      <c r="AZ119" s="35"/>
      <c r="BA119" s="35"/>
      <c r="BB119" s="35"/>
      <c r="BC119" s="35"/>
      <c r="BD119" s="35"/>
      <c r="BE119" s="35"/>
      <c r="BF119" s="35"/>
    </row>
    <row r="120" spans="1:58" x14ac:dyDescent="0.2">
      <c r="A120" s="35"/>
      <c r="B120" s="35"/>
      <c r="C120" s="35"/>
      <c r="D120" s="35"/>
      <c r="E120" s="35"/>
      <c r="F120" s="35"/>
      <c r="G120" s="35"/>
      <c r="H120" s="35"/>
      <c r="I120" s="35"/>
      <c r="J120" s="35"/>
      <c r="K120" s="35"/>
      <c r="L120" s="35"/>
      <c r="M120" s="35"/>
      <c r="N120" s="35"/>
      <c r="O120" s="35"/>
      <c r="P120" s="35"/>
      <c r="Q120" s="35"/>
      <c r="R120" s="35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F120" s="35"/>
      <c r="AG120" s="35"/>
      <c r="AH120" s="35"/>
      <c r="AI120" s="35"/>
      <c r="AJ120" s="35"/>
      <c r="AK120" s="35"/>
      <c r="AL120" s="35"/>
      <c r="AM120" s="35"/>
      <c r="AN120" s="35"/>
      <c r="AO120" s="35"/>
      <c r="AP120" s="35"/>
      <c r="AQ120" s="35"/>
      <c r="AR120" s="35"/>
      <c r="AS120" s="35"/>
      <c r="AT120" s="35"/>
      <c r="AU120" s="35"/>
      <c r="AV120" s="35"/>
      <c r="AW120" s="35"/>
      <c r="AX120" s="35"/>
      <c r="AY120" s="35"/>
      <c r="AZ120" s="35"/>
      <c r="BA120" s="35"/>
      <c r="BB120" s="35"/>
      <c r="BC120" s="35"/>
      <c r="BD120" s="35"/>
      <c r="BE120" s="35"/>
      <c r="BF120" s="35"/>
    </row>
    <row r="121" spans="1:58" x14ac:dyDescent="0.2">
      <c r="A121" s="35"/>
      <c r="B121" s="35"/>
      <c r="C121" s="35"/>
      <c r="D121" s="35"/>
      <c r="E121" s="35"/>
      <c r="F121" s="35"/>
      <c r="G121" s="35"/>
      <c r="H121" s="35"/>
      <c r="I121" s="35"/>
      <c r="J121" s="35"/>
      <c r="K121" s="35"/>
      <c r="L121" s="35"/>
      <c r="M121" s="35"/>
      <c r="N121" s="35"/>
      <c r="O121" s="35"/>
      <c r="P121" s="35"/>
      <c r="Q121" s="35"/>
      <c r="R121" s="35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F121" s="35"/>
      <c r="AG121" s="35"/>
      <c r="AH121" s="35"/>
      <c r="AI121" s="35"/>
      <c r="AJ121" s="35"/>
      <c r="AK121" s="35"/>
      <c r="AL121" s="35"/>
      <c r="AM121" s="35"/>
      <c r="AN121" s="35"/>
      <c r="AO121" s="35"/>
      <c r="AP121" s="35"/>
      <c r="AQ121" s="35"/>
      <c r="AR121" s="35"/>
      <c r="AS121" s="35"/>
      <c r="AT121" s="35"/>
      <c r="AU121" s="35"/>
      <c r="AV121" s="35"/>
      <c r="AW121" s="35"/>
      <c r="AX121" s="35"/>
      <c r="AY121" s="35"/>
      <c r="AZ121" s="35"/>
      <c r="BA121" s="35"/>
      <c r="BB121" s="35"/>
      <c r="BC121" s="35"/>
      <c r="BD121" s="35"/>
      <c r="BE121" s="35"/>
      <c r="BF121" s="35"/>
    </row>
    <row r="122" spans="1:58" x14ac:dyDescent="0.2">
      <c r="A122" s="35"/>
      <c r="B122" s="35"/>
      <c r="C122" s="35"/>
      <c r="D122" s="35"/>
      <c r="E122" s="35"/>
      <c r="F122" s="35"/>
      <c r="G122" s="35"/>
      <c r="H122" s="35"/>
      <c r="I122" s="35"/>
      <c r="J122" s="35"/>
      <c r="K122" s="35"/>
      <c r="L122" s="35"/>
      <c r="M122" s="35"/>
      <c r="N122" s="35"/>
      <c r="O122" s="35"/>
      <c r="P122" s="35"/>
      <c r="Q122" s="35"/>
      <c r="R122" s="35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F122" s="35"/>
      <c r="AG122" s="35"/>
      <c r="AH122" s="35"/>
      <c r="AI122" s="35"/>
      <c r="AJ122" s="35"/>
      <c r="AK122" s="35"/>
      <c r="AL122" s="35"/>
      <c r="AM122" s="35"/>
      <c r="AN122" s="35"/>
      <c r="AO122" s="35"/>
      <c r="AP122" s="35"/>
      <c r="AQ122" s="35"/>
      <c r="AR122" s="35"/>
      <c r="AS122" s="35"/>
      <c r="AT122" s="35"/>
      <c r="AU122" s="35"/>
      <c r="AV122" s="35"/>
      <c r="AW122" s="35"/>
      <c r="AX122" s="35"/>
      <c r="AY122" s="35"/>
      <c r="AZ122" s="35"/>
      <c r="BA122" s="35"/>
      <c r="BB122" s="35"/>
      <c r="BC122" s="35"/>
      <c r="BD122" s="35"/>
      <c r="BE122" s="35"/>
      <c r="BF122" s="35"/>
    </row>
    <row r="123" spans="1:58" x14ac:dyDescent="0.2">
      <c r="A123" s="35"/>
      <c r="B123" s="35"/>
      <c r="C123" s="35"/>
      <c r="D123" s="35"/>
      <c r="E123" s="35"/>
      <c r="F123" s="35"/>
      <c r="G123" s="35"/>
      <c r="H123" s="35"/>
      <c r="I123" s="35"/>
      <c r="J123" s="35"/>
      <c r="K123" s="35"/>
      <c r="L123" s="35"/>
      <c r="M123" s="35"/>
      <c r="N123" s="35"/>
      <c r="O123" s="35"/>
      <c r="P123" s="35"/>
      <c r="Q123" s="35"/>
      <c r="R123" s="35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F123" s="35"/>
      <c r="AG123" s="35"/>
      <c r="AH123" s="35"/>
      <c r="AI123" s="35"/>
      <c r="AJ123" s="35"/>
      <c r="AK123" s="35"/>
      <c r="AL123" s="35"/>
      <c r="AM123" s="35"/>
      <c r="AN123" s="35"/>
      <c r="AO123" s="35"/>
      <c r="AP123" s="35"/>
      <c r="AQ123" s="35"/>
      <c r="AR123" s="35"/>
      <c r="AS123" s="35"/>
      <c r="AT123" s="35"/>
      <c r="AU123" s="35"/>
      <c r="AV123" s="35"/>
      <c r="AW123" s="35"/>
      <c r="AX123" s="35"/>
      <c r="AY123" s="35"/>
      <c r="AZ123" s="35"/>
      <c r="BA123" s="35"/>
      <c r="BB123" s="35"/>
      <c r="BC123" s="35"/>
      <c r="BD123" s="35"/>
      <c r="BE123" s="35"/>
      <c r="BF123" s="35"/>
    </row>
    <row r="124" spans="1:58" x14ac:dyDescent="0.2">
      <c r="A124" s="35"/>
      <c r="B124" s="35"/>
      <c r="C124" s="35"/>
      <c r="D124" s="35"/>
      <c r="E124" s="35"/>
      <c r="F124" s="35"/>
      <c r="G124" s="35"/>
      <c r="H124" s="35"/>
      <c r="I124" s="35"/>
      <c r="J124" s="35"/>
      <c r="K124" s="35"/>
      <c r="L124" s="35"/>
      <c r="M124" s="35"/>
      <c r="N124" s="35"/>
      <c r="O124" s="35"/>
      <c r="P124" s="35"/>
      <c r="Q124" s="35"/>
      <c r="R124" s="35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F124" s="35"/>
      <c r="AG124" s="35"/>
      <c r="AH124" s="35"/>
      <c r="AI124" s="35"/>
      <c r="AJ124" s="35"/>
      <c r="AK124" s="35"/>
      <c r="AL124" s="35"/>
      <c r="AM124" s="35"/>
      <c r="AN124" s="35"/>
      <c r="AO124" s="35"/>
      <c r="AP124" s="35"/>
      <c r="AQ124" s="35"/>
      <c r="AR124" s="35"/>
      <c r="AS124" s="35"/>
      <c r="AT124" s="35"/>
      <c r="AU124" s="35"/>
      <c r="AV124" s="35"/>
      <c r="AW124" s="35"/>
      <c r="AX124" s="35"/>
      <c r="AY124" s="35"/>
      <c r="AZ124" s="35"/>
      <c r="BA124" s="35"/>
      <c r="BB124" s="35"/>
      <c r="BC124" s="35"/>
      <c r="BD124" s="35"/>
      <c r="BE124" s="35"/>
      <c r="BF124" s="35"/>
    </row>
    <row r="125" spans="1:58" x14ac:dyDescent="0.2">
      <c r="A125" s="35"/>
      <c r="B125" s="35"/>
      <c r="C125" s="35"/>
      <c r="D125" s="35"/>
      <c r="E125" s="35"/>
      <c r="F125" s="35"/>
      <c r="G125" s="35"/>
      <c r="H125" s="35"/>
      <c r="I125" s="35"/>
      <c r="J125" s="35"/>
      <c r="K125" s="35"/>
      <c r="L125" s="35"/>
      <c r="M125" s="35"/>
      <c r="N125" s="35"/>
      <c r="O125" s="35"/>
      <c r="P125" s="35"/>
      <c r="Q125" s="35"/>
      <c r="R125" s="35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F125" s="35"/>
      <c r="AG125" s="35"/>
      <c r="AH125" s="35"/>
      <c r="AI125" s="35"/>
      <c r="AJ125" s="35"/>
      <c r="AK125" s="35"/>
      <c r="AL125" s="35"/>
      <c r="AM125" s="35"/>
      <c r="AN125" s="35"/>
      <c r="AO125" s="35"/>
      <c r="AP125" s="35"/>
      <c r="AQ125" s="35"/>
      <c r="AR125" s="35"/>
      <c r="AS125" s="35"/>
      <c r="AT125" s="35"/>
      <c r="AU125" s="35"/>
      <c r="AV125" s="35"/>
      <c r="AW125" s="35"/>
      <c r="AX125" s="35"/>
      <c r="AY125" s="35"/>
      <c r="AZ125" s="35"/>
      <c r="BA125" s="35"/>
      <c r="BB125" s="35"/>
      <c r="BC125" s="35"/>
      <c r="BD125" s="35"/>
      <c r="BE125" s="35"/>
      <c r="BF125" s="35"/>
    </row>
    <row r="126" spans="1:58" x14ac:dyDescent="0.2">
      <c r="A126" s="35"/>
      <c r="B126" s="35"/>
      <c r="C126" s="35"/>
      <c r="D126" s="35"/>
      <c r="E126" s="35"/>
      <c r="F126" s="35"/>
      <c r="G126" s="35"/>
      <c r="H126" s="35"/>
      <c r="I126" s="35"/>
      <c r="J126" s="35"/>
      <c r="K126" s="35"/>
      <c r="L126" s="35"/>
      <c r="M126" s="35"/>
      <c r="N126" s="35"/>
      <c r="O126" s="35"/>
      <c r="P126" s="35"/>
      <c r="Q126" s="35"/>
      <c r="R126" s="35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F126" s="35"/>
      <c r="AG126" s="35"/>
      <c r="AH126" s="35"/>
      <c r="AI126" s="35"/>
      <c r="AJ126" s="35"/>
      <c r="AK126" s="35"/>
      <c r="AL126" s="35"/>
      <c r="AM126" s="35"/>
      <c r="AN126" s="35"/>
      <c r="AO126" s="35"/>
      <c r="AP126" s="35"/>
      <c r="AQ126" s="35"/>
      <c r="AR126" s="35"/>
      <c r="AS126" s="35"/>
      <c r="AT126" s="35"/>
      <c r="AU126" s="35"/>
      <c r="AV126" s="35"/>
      <c r="AW126" s="35"/>
      <c r="AX126" s="35"/>
      <c r="AY126" s="35"/>
      <c r="AZ126" s="35"/>
      <c r="BA126" s="35"/>
      <c r="BB126" s="35"/>
      <c r="BC126" s="35"/>
      <c r="BD126" s="35"/>
      <c r="BE126" s="35"/>
      <c r="BF126" s="35"/>
    </row>
  </sheetData>
  <sheetProtection algorithmName="SHA-512" hashValue="rDvZI4YqAwhcXdHGwkjrlnVq9mXE8n/xUM7p9Xascj6pAto2z6EgIOhepc0RAbQLgOFL77C8nHupOkJD3s6h7g==" saltValue="R+KArx15kk7xCoJSeBQFlA==" spinCount="100000" sheet="1" objects="1" scenarios="1" selectLockedCells="1"/>
  <mergeCells count="142">
    <mergeCell ref="B1:AW4"/>
    <mergeCell ref="B6:I6"/>
    <mergeCell ref="J6:K7"/>
    <mergeCell ref="M6:T6"/>
    <mergeCell ref="U6:V7"/>
    <mergeCell ref="X6:AE6"/>
    <mergeCell ref="AF6:AG7"/>
    <mergeCell ref="AI6:AP6"/>
    <mergeCell ref="AQ6:AR7"/>
    <mergeCell ref="AT6:BE11"/>
    <mergeCell ref="AI8:AP8"/>
    <mergeCell ref="AQ8:AR9"/>
    <mergeCell ref="B9:I9"/>
    <mergeCell ref="M9:T9"/>
    <mergeCell ref="X9:AE9"/>
    <mergeCell ref="AI9:AP9"/>
    <mergeCell ref="B7:I7"/>
    <mergeCell ref="M7:T7"/>
    <mergeCell ref="X7:AE7"/>
    <mergeCell ref="AI7:AP7"/>
    <mergeCell ref="B8:I8"/>
    <mergeCell ref="J8:K9"/>
    <mergeCell ref="M8:T8"/>
    <mergeCell ref="U8:V9"/>
    <mergeCell ref="X8:AE8"/>
    <mergeCell ref="AF8:AG9"/>
    <mergeCell ref="AI10:AP10"/>
    <mergeCell ref="AQ10:AR11"/>
    <mergeCell ref="B11:I11"/>
    <mergeCell ref="M11:T11"/>
    <mergeCell ref="X11:AE11"/>
    <mergeCell ref="AI11:AP11"/>
    <mergeCell ref="B10:I10"/>
    <mergeCell ref="J10:K11"/>
    <mergeCell ref="M10:T10"/>
    <mergeCell ref="U10:V11"/>
    <mergeCell ref="X10:AE10"/>
    <mergeCell ref="AF10:AG11"/>
    <mergeCell ref="X12:AE12"/>
    <mergeCell ref="AF12:AG13"/>
    <mergeCell ref="AI12:AP12"/>
    <mergeCell ref="AQ12:AR13"/>
    <mergeCell ref="AT12:BA12"/>
    <mergeCell ref="BB12:BC13"/>
    <mergeCell ref="X13:AE13"/>
    <mergeCell ref="AI13:AP13"/>
    <mergeCell ref="AT13:BA13"/>
    <mergeCell ref="AI14:AP14"/>
    <mergeCell ref="AQ14:AR15"/>
    <mergeCell ref="AT14:BA15"/>
    <mergeCell ref="BB14:BC15"/>
    <mergeCell ref="B15:I15"/>
    <mergeCell ref="M15:T15"/>
    <mergeCell ref="X15:AE15"/>
    <mergeCell ref="AI15:AP15"/>
    <mergeCell ref="B14:I14"/>
    <mergeCell ref="J14:K15"/>
    <mergeCell ref="M14:T14"/>
    <mergeCell ref="U14:V15"/>
    <mergeCell ref="X14:AE14"/>
    <mergeCell ref="AF14:AG15"/>
    <mergeCell ref="AI18:AP18"/>
    <mergeCell ref="AQ18:AR19"/>
    <mergeCell ref="B19:I19"/>
    <mergeCell ref="M19:T19"/>
    <mergeCell ref="X19:AE19"/>
    <mergeCell ref="AI19:AP19"/>
    <mergeCell ref="B18:I18"/>
    <mergeCell ref="J18:K19"/>
    <mergeCell ref="M18:T18"/>
    <mergeCell ref="U18:V19"/>
    <mergeCell ref="X18:AE18"/>
    <mergeCell ref="AF18:AG19"/>
    <mergeCell ref="AI20:AP20"/>
    <mergeCell ref="AQ20:AR21"/>
    <mergeCell ref="B21:I21"/>
    <mergeCell ref="M21:T21"/>
    <mergeCell ref="X21:AE21"/>
    <mergeCell ref="AI21:AP21"/>
    <mergeCell ref="B20:I20"/>
    <mergeCell ref="J20:K21"/>
    <mergeCell ref="M20:T20"/>
    <mergeCell ref="U20:V21"/>
    <mergeCell ref="X20:AE20"/>
    <mergeCell ref="AF20:AG21"/>
    <mergeCell ref="AI22:AP22"/>
    <mergeCell ref="AQ22:AR23"/>
    <mergeCell ref="AT22:BA22"/>
    <mergeCell ref="BB22:BC23"/>
    <mergeCell ref="B23:I23"/>
    <mergeCell ref="M23:T23"/>
    <mergeCell ref="X23:AE23"/>
    <mergeCell ref="AI23:AP23"/>
    <mergeCell ref="AT23:BA23"/>
    <mergeCell ref="B22:I22"/>
    <mergeCell ref="J22:K23"/>
    <mergeCell ref="M22:T22"/>
    <mergeCell ref="U22:V23"/>
    <mergeCell ref="X22:AE22"/>
    <mergeCell ref="AF22:AG23"/>
    <mergeCell ref="AI24:AP24"/>
    <mergeCell ref="AQ24:AR25"/>
    <mergeCell ref="AT24:BA24"/>
    <mergeCell ref="BB24:BC25"/>
    <mergeCell ref="B25:I25"/>
    <mergeCell ref="M25:T25"/>
    <mergeCell ref="X25:AE25"/>
    <mergeCell ref="AI25:AP25"/>
    <mergeCell ref="AT25:BA25"/>
    <mergeCell ref="B24:I24"/>
    <mergeCell ref="J24:K25"/>
    <mergeCell ref="M24:T24"/>
    <mergeCell ref="U24:V25"/>
    <mergeCell ref="X24:AE24"/>
    <mergeCell ref="AF24:AG25"/>
    <mergeCell ref="BB28:BC29"/>
    <mergeCell ref="B32:D32"/>
    <mergeCell ref="E32:G32"/>
    <mergeCell ref="H32:Y32"/>
    <mergeCell ref="Z32:AQ32"/>
    <mergeCell ref="AR32:AX32"/>
    <mergeCell ref="AY32:BD32"/>
    <mergeCell ref="B28:F29"/>
    <mergeCell ref="H28:AD29"/>
    <mergeCell ref="AE28:AG29"/>
    <mergeCell ref="AI28:AP29"/>
    <mergeCell ref="AQ28:AR29"/>
    <mergeCell ref="AT28:BA29"/>
    <mergeCell ref="P36:AL36"/>
    <mergeCell ref="AY36:BD36"/>
    <mergeCell ref="B34:D34"/>
    <mergeCell ref="E34:G34"/>
    <mergeCell ref="H34:Y34"/>
    <mergeCell ref="Z34:AQ34"/>
    <mergeCell ref="AR34:AX34"/>
    <mergeCell ref="AY34:BD34"/>
    <mergeCell ref="B33:D33"/>
    <mergeCell ref="E33:G33"/>
    <mergeCell ref="H33:Y33"/>
    <mergeCell ref="Z33:AQ33"/>
    <mergeCell ref="AR33:AX33"/>
    <mergeCell ref="AY33:BD33"/>
  </mergeCells>
  <dataValidations count="1">
    <dataValidation type="list" allowBlank="1" showInputMessage="1" showErrorMessage="1" sqref="AE28:AG29" xr:uid="{22DA6C1F-B564-C74E-B671-1625AB53DE51}">
      <formula1>",I,II,III,IV,V,VI,VII,VIII,IX,X"</formula1>
    </dataValidation>
  </dataValidations>
  <pageMargins left="0.25" right="0.25" top="0.75" bottom="0.75" header="0.3" footer="0.3"/>
  <pageSetup paperSize="9" orientation="landscape" horizontalDpi="0" verticalDpi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EE02DD-2EA1-EF43-8173-3DF6ED238DC7}">
  <dimension ref="A1:BF126"/>
  <sheetViews>
    <sheetView zoomScale="105" workbookViewId="0">
      <selection activeCell="H34" sqref="H34:Y34"/>
    </sheetView>
  </sheetViews>
  <sheetFormatPr baseColWidth="10" defaultRowHeight="15" x14ac:dyDescent="0.2"/>
  <cols>
    <col min="1" max="58" width="2.33203125" style="9" customWidth="1"/>
    <col min="59" max="16384" width="10.83203125" style="9"/>
  </cols>
  <sheetData>
    <row r="1" spans="1:58" ht="5" customHeight="1" x14ac:dyDescent="0.2">
      <c r="A1" s="1"/>
      <c r="B1" s="47" t="s">
        <v>143</v>
      </c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7"/>
      <c r="AM1" s="47"/>
      <c r="AN1" s="47"/>
      <c r="AO1" s="47"/>
      <c r="AP1" s="47"/>
      <c r="AQ1" s="47"/>
      <c r="AR1" s="47"/>
      <c r="AS1" s="47"/>
      <c r="AT1" s="47"/>
      <c r="AU1" s="47"/>
      <c r="AV1" s="47"/>
      <c r="AW1" s="47"/>
      <c r="AX1" s="1"/>
      <c r="AY1" s="1"/>
      <c r="AZ1" s="1"/>
      <c r="BA1" s="1"/>
      <c r="BB1" s="1"/>
      <c r="BC1" s="1"/>
      <c r="BD1" s="1"/>
      <c r="BE1" s="1"/>
    </row>
    <row r="2" spans="1:58" x14ac:dyDescent="0.2">
      <c r="A2" s="1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  <c r="AH2" s="47"/>
      <c r="AI2" s="47"/>
      <c r="AJ2" s="47"/>
      <c r="AK2" s="47"/>
      <c r="AL2" s="47"/>
      <c r="AM2" s="47"/>
      <c r="AN2" s="47"/>
      <c r="AO2" s="47"/>
      <c r="AP2" s="47"/>
      <c r="AQ2" s="47"/>
      <c r="AR2" s="47"/>
      <c r="AS2" s="47"/>
      <c r="AT2" s="47"/>
      <c r="AU2" s="47"/>
      <c r="AV2" s="47"/>
      <c r="AW2" s="47"/>
      <c r="AX2" s="1"/>
      <c r="AY2" s="1"/>
      <c r="AZ2" s="1"/>
      <c r="BA2" s="1"/>
      <c r="BB2" s="1"/>
      <c r="BC2" s="1"/>
      <c r="BD2" s="1"/>
      <c r="BE2" s="1"/>
    </row>
    <row r="3" spans="1:58" x14ac:dyDescent="0.2">
      <c r="A3" s="1"/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47"/>
      <c r="AH3" s="47"/>
      <c r="AI3" s="47"/>
      <c r="AJ3" s="47"/>
      <c r="AK3" s="47"/>
      <c r="AL3" s="47"/>
      <c r="AM3" s="47"/>
      <c r="AN3" s="47"/>
      <c r="AO3" s="47"/>
      <c r="AP3" s="47"/>
      <c r="AQ3" s="47"/>
      <c r="AR3" s="47"/>
      <c r="AS3" s="47"/>
      <c r="AT3" s="47"/>
      <c r="AU3" s="47"/>
      <c r="AV3" s="47"/>
      <c r="AW3" s="47"/>
      <c r="AX3" s="1"/>
      <c r="AY3" s="1"/>
      <c r="AZ3" s="1"/>
      <c r="BA3" s="1"/>
      <c r="BB3" s="1"/>
      <c r="BC3" s="1"/>
      <c r="BD3" s="1"/>
      <c r="BE3" s="1"/>
    </row>
    <row r="4" spans="1:58" ht="5" customHeight="1" x14ac:dyDescent="0.2">
      <c r="A4" s="1"/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47"/>
      <c r="AJ4" s="47"/>
      <c r="AK4" s="47"/>
      <c r="AL4" s="47"/>
      <c r="AM4" s="47"/>
      <c r="AN4" s="47"/>
      <c r="AO4" s="47"/>
      <c r="AP4" s="47"/>
      <c r="AQ4" s="47"/>
      <c r="AR4" s="47"/>
      <c r="AS4" s="47"/>
      <c r="AT4" s="47"/>
      <c r="AU4" s="47"/>
      <c r="AV4" s="47"/>
      <c r="AW4" s="47"/>
      <c r="AX4" s="1"/>
      <c r="AY4" s="1"/>
      <c r="AZ4" s="1"/>
      <c r="BA4" s="1"/>
      <c r="BB4" s="1"/>
      <c r="BC4" s="1"/>
      <c r="BD4" s="1"/>
      <c r="BE4" s="1"/>
    </row>
    <row r="5" spans="1:58" x14ac:dyDescent="0.2">
      <c r="A5" s="1"/>
      <c r="C5" s="11"/>
      <c r="D5" s="11"/>
      <c r="E5" s="1"/>
      <c r="F5" s="11"/>
      <c r="G5" s="11"/>
      <c r="H5" s="11"/>
      <c r="I5" s="11"/>
      <c r="J5" s="1"/>
      <c r="K5" s="11"/>
      <c r="L5" s="11"/>
      <c r="M5" s="12" t="str">
        <f ca="1">IF($M$50&gt;1,"Bitte nur einen Wettbewerb auswählen!","")</f>
        <v/>
      </c>
      <c r="N5" s="1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8" t="s">
        <v>14</v>
      </c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</row>
    <row r="6" spans="1:58" ht="13" customHeight="1" x14ac:dyDescent="0.2">
      <c r="A6" s="1"/>
      <c r="B6" s="96"/>
      <c r="C6" s="96"/>
      <c r="D6" s="96"/>
      <c r="E6" s="96"/>
      <c r="F6" s="96"/>
      <c r="G6" s="96"/>
      <c r="H6" s="96"/>
      <c r="I6" s="96"/>
      <c r="J6" s="97"/>
      <c r="K6" s="97"/>
      <c r="L6" s="1"/>
      <c r="M6" s="96"/>
      <c r="N6" s="96"/>
      <c r="O6" s="96"/>
      <c r="P6" s="96"/>
      <c r="Q6" s="96"/>
      <c r="R6" s="96"/>
      <c r="S6" s="96"/>
      <c r="T6" s="96"/>
      <c r="U6" s="97"/>
      <c r="V6" s="97"/>
      <c r="W6" s="1"/>
      <c r="X6" s="96"/>
      <c r="Y6" s="96"/>
      <c r="Z6" s="96"/>
      <c r="AA6" s="96"/>
      <c r="AB6" s="96"/>
      <c r="AC6" s="96"/>
      <c r="AD6" s="96"/>
      <c r="AE6" s="96"/>
      <c r="AF6" s="97"/>
      <c r="AG6" s="97"/>
      <c r="AH6" s="1"/>
      <c r="AI6" s="96"/>
      <c r="AJ6" s="96"/>
      <c r="AK6" s="96"/>
      <c r="AL6" s="96"/>
      <c r="AM6" s="96"/>
      <c r="AN6" s="96"/>
      <c r="AO6" s="96"/>
      <c r="AP6" s="96"/>
      <c r="AQ6" s="97"/>
      <c r="AR6" s="97"/>
      <c r="AS6" s="1"/>
      <c r="AT6" s="98"/>
      <c r="AU6" s="99"/>
      <c r="AV6" s="99"/>
      <c r="AW6" s="99"/>
      <c r="AX6" s="99"/>
      <c r="AY6" s="99"/>
      <c r="AZ6" s="99"/>
      <c r="BA6" s="99"/>
      <c r="BB6" s="99"/>
      <c r="BC6" s="99"/>
      <c r="BD6" s="99"/>
      <c r="BE6" s="100"/>
      <c r="BF6" s="14"/>
    </row>
    <row r="7" spans="1:58" ht="13" customHeight="1" x14ac:dyDescent="0.2">
      <c r="A7" s="1"/>
      <c r="B7" s="95"/>
      <c r="C7" s="95"/>
      <c r="D7" s="95"/>
      <c r="E7" s="95"/>
      <c r="F7" s="95"/>
      <c r="G7" s="95"/>
      <c r="H7" s="95"/>
      <c r="I7" s="95"/>
      <c r="J7" s="97"/>
      <c r="K7" s="97"/>
      <c r="L7" s="1"/>
      <c r="M7" s="95"/>
      <c r="N7" s="95"/>
      <c r="O7" s="95"/>
      <c r="P7" s="95"/>
      <c r="Q7" s="95"/>
      <c r="R7" s="95"/>
      <c r="S7" s="95"/>
      <c r="T7" s="95"/>
      <c r="U7" s="97"/>
      <c r="V7" s="97"/>
      <c r="W7" s="1"/>
      <c r="X7" s="95"/>
      <c r="Y7" s="95"/>
      <c r="Z7" s="95"/>
      <c r="AA7" s="95"/>
      <c r="AB7" s="95"/>
      <c r="AC7" s="95"/>
      <c r="AD7" s="95"/>
      <c r="AE7" s="95"/>
      <c r="AF7" s="97"/>
      <c r="AG7" s="97"/>
      <c r="AH7" s="1"/>
      <c r="AI7" s="95"/>
      <c r="AJ7" s="95"/>
      <c r="AK7" s="95"/>
      <c r="AL7" s="95"/>
      <c r="AM7" s="95"/>
      <c r="AN7" s="95"/>
      <c r="AO7" s="95"/>
      <c r="AP7" s="95"/>
      <c r="AQ7" s="97"/>
      <c r="AR7" s="97"/>
      <c r="AS7" s="1"/>
      <c r="AT7" s="101"/>
      <c r="AU7" s="102"/>
      <c r="AV7" s="102"/>
      <c r="AW7" s="102"/>
      <c r="AX7" s="102"/>
      <c r="AY7" s="102"/>
      <c r="AZ7" s="102"/>
      <c r="BA7" s="102"/>
      <c r="BB7" s="102"/>
      <c r="BC7" s="102"/>
      <c r="BD7" s="102"/>
      <c r="BE7" s="103"/>
      <c r="BF7" s="14"/>
    </row>
    <row r="8" spans="1:58" ht="13" customHeight="1" x14ac:dyDescent="0.2">
      <c r="A8" s="1"/>
      <c r="B8" s="96"/>
      <c r="C8" s="96"/>
      <c r="D8" s="96"/>
      <c r="E8" s="96"/>
      <c r="F8" s="96"/>
      <c r="G8" s="96"/>
      <c r="H8" s="96"/>
      <c r="I8" s="96"/>
      <c r="J8" s="97"/>
      <c r="K8" s="97"/>
      <c r="L8" s="1"/>
      <c r="M8" s="96"/>
      <c r="N8" s="96"/>
      <c r="O8" s="96"/>
      <c r="P8" s="96"/>
      <c r="Q8" s="96"/>
      <c r="R8" s="96"/>
      <c r="S8" s="96"/>
      <c r="T8" s="96"/>
      <c r="U8" s="97"/>
      <c r="V8" s="97"/>
      <c r="W8" s="1"/>
      <c r="X8" s="96"/>
      <c r="Y8" s="96"/>
      <c r="Z8" s="96"/>
      <c r="AA8" s="96"/>
      <c r="AB8" s="96"/>
      <c r="AC8" s="96"/>
      <c r="AD8" s="96"/>
      <c r="AE8" s="96"/>
      <c r="AF8" s="97"/>
      <c r="AG8" s="97"/>
      <c r="AH8" s="1"/>
      <c r="AI8" s="96"/>
      <c r="AJ8" s="96"/>
      <c r="AK8" s="96"/>
      <c r="AL8" s="96"/>
      <c r="AM8" s="96"/>
      <c r="AN8" s="96"/>
      <c r="AO8" s="96"/>
      <c r="AP8" s="96"/>
      <c r="AQ8" s="97"/>
      <c r="AR8" s="97"/>
      <c r="AS8" s="1"/>
      <c r="AT8" s="101"/>
      <c r="AU8" s="102"/>
      <c r="AV8" s="102"/>
      <c r="AW8" s="102"/>
      <c r="AX8" s="102"/>
      <c r="AY8" s="102"/>
      <c r="AZ8" s="102"/>
      <c r="BA8" s="102"/>
      <c r="BB8" s="102"/>
      <c r="BC8" s="102"/>
      <c r="BD8" s="102"/>
      <c r="BE8" s="103"/>
      <c r="BF8" s="14"/>
    </row>
    <row r="9" spans="1:58" ht="13" customHeight="1" x14ac:dyDescent="0.2">
      <c r="A9" s="1"/>
      <c r="B9" s="95"/>
      <c r="C9" s="95"/>
      <c r="D9" s="95"/>
      <c r="E9" s="95"/>
      <c r="F9" s="95"/>
      <c r="G9" s="95"/>
      <c r="H9" s="95"/>
      <c r="I9" s="95"/>
      <c r="J9" s="97"/>
      <c r="K9" s="97"/>
      <c r="L9" s="1"/>
      <c r="M9" s="95"/>
      <c r="N9" s="95"/>
      <c r="O9" s="95"/>
      <c r="P9" s="95"/>
      <c r="Q9" s="95"/>
      <c r="R9" s="95"/>
      <c r="S9" s="95"/>
      <c r="T9" s="95"/>
      <c r="U9" s="97"/>
      <c r="V9" s="97"/>
      <c r="W9" s="1"/>
      <c r="X9" s="95"/>
      <c r="Y9" s="95"/>
      <c r="Z9" s="95"/>
      <c r="AA9" s="95"/>
      <c r="AB9" s="95"/>
      <c r="AC9" s="95"/>
      <c r="AD9" s="95"/>
      <c r="AE9" s="95"/>
      <c r="AF9" s="97"/>
      <c r="AG9" s="97"/>
      <c r="AH9" s="1"/>
      <c r="AI9" s="95"/>
      <c r="AJ9" s="95"/>
      <c r="AK9" s="95"/>
      <c r="AL9" s="95"/>
      <c r="AM9" s="95"/>
      <c r="AN9" s="95"/>
      <c r="AO9" s="95"/>
      <c r="AP9" s="95"/>
      <c r="AQ9" s="97"/>
      <c r="AR9" s="97"/>
      <c r="AS9" s="1"/>
      <c r="AT9" s="101"/>
      <c r="AU9" s="102"/>
      <c r="AV9" s="102"/>
      <c r="AW9" s="102"/>
      <c r="AX9" s="102"/>
      <c r="AY9" s="102"/>
      <c r="AZ9" s="102"/>
      <c r="BA9" s="102"/>
      <c r="BB9" s="102"/>
      <c r="BC9" s="102"/>
      <c r="BD9" s="102"/>
      <c r="BE9" s="103"/>
      <c r="BF9" s="14"/>
    </row>
    <row r="10" spans="1:58" ht="13" customHeight="1" x14ac:dyDescent="0.2">
      <c r="A10" s="1"/>
      <c r="B10" s="96"/>
      <c r="C10" s="96"/>
      <c r="D10" s="96"/>
      <c r="E10" s="96"/>
      <c r="F10" s="96"/>
      <c r="G10" s="96"/>
      <c r="H10" s="96"/>
      <c r="I10" s="96"/>
      <c r="J10" s="97"/>
      <c r="K10" s="97"/>
      <c r="L10" s="1"/>
      <c r="M10" s="96"/>
      <c r="N10" s="96"/>
      <c r="O10" s="96"/>
      <c r="P10" s="96"/>
      <c r="Q10" s="96"/>
      <c r="R10" s="96"/>
      <c r="S10" s="96"/>
      <c r="T10" s="96"/>
      <c r="U10" s="97"/>
      <c r="V10" s="97"/>
      <c r="W10" s="1"/>
      <c r="X10" s="96"/>
      <c r="Y10" s="96"/>
      <c r="Z10" s="96"/>
      <c r="AA10" s="96"/>
      <c r="AB10" s="96"/>
      <c r="AC10" s="96"/>
      <c r="AD10" s="96"/>
      <c r="AE10" s="96"/>
      <c r="AF10" s="97"/>
      <c r="AG10" s="97"/>
      <c r="AH10" s="1"/>
      <c r="AI10" s="96"/>
      <c r="AJ10" s="96"/>
      <c r="AK10" s="96"/>
      <c r="AL10" s="96"/>
      <c r="AM10" s="96"/>
      <c r="AN10" s="96"/>
      <c r="AO10" s="96"/>
      <c r="AP10" s="96"/>
      <c r="AQ10" s="97"/>
      <c r="AR10" s="97"/>
      <c r="AS10" s="1"/>
      <c r="AT10" s="101"/>
      <c r="AU10" s="102"/>
      <c r="AV10" s="102"/>
      <c r="AW10" s="102"/>
      <c r="AX10" s="102"/>
      <c r="AY10" s="102"/>
      <c r="AZ10" s="102"/>
      <c r="BA10" s="102"/>
      <c r="BB10" s="102"/>
      <c r="BC10" s="102"/>
      <c r="BD10" s="102"/>
      <c r="BE10" s="103"/>
      <c r="BF10" s="14"/>
    </row>
    <row r="11" spans="1:58" ht="13" customHeight="1" x14ac:dyDescent="0.2">
      <c r="A11" s="1"/>
      <c r="B11" s="95"/>
      <c r="C11" s="95"/>
      <c r="D11" s="95"/>
      <c r="E11" s="95"/>
      <c r="F11" s="95"/>
      <c r="G11" s="95"/>
      <c r="H11" s="95"/>
      <c r="I11" s="95"/>
      <c r="J11" s="97"/>
      <c r="K11" s="97"/>
      <c r="L11" s="1"/>
      <c r="M11" s="95"/>
      <c r="N11" s="95"/>
      <c r="O11" s="95"/>
      <c r="P11" s="95"/>
      <c r="Q11" s="95"/>
      <c r="R11" s="95"/>
      <c r="S11" s="95"/>
      <c r="T11" s="95"/>
      <c r="U11" s="97"/>
      <c r="V11" s="97"/>
      <c r="W11" s="1"/>
      <c r="X11" s="95"/>
      <c r="Y11" s="95"/>
      <c r="Z11" s="95"/>
      <c r="AA11" s="95"/>
      <c r="AB11" s="95"/>
      <c r="AC11" s="95"/>
      <c r="AD11" s="95"/>
      <c r="AE11" s="95"/>
      <c r="AF11" s="97"/>
      <c r="AG11" s="97"/>
      <c r="AH11" s="1"/>
      <c r="AI11" s="95"/>
      <c r="AJ11" s="95"/>
      <c r="AK11" s="95"/>
      <c r="AL11" s="95"/>
      <c r="AM11" s="95"/>
      <c r="AN11" s="95"/>
      <c r="AO11" s="95"/>
      <c r="AP11" s="95"/>
      <c r="AQ11" s="97"/>
      <c r="AR11" s="97"/>
      <c r="AS11" s="1"/>
      <c r="AT11" s="104"/>
      <c r="AU11" s="105"/>
      <c r="AV11" s="105"/>
      <c r="AW11" s="105"/>
      <c r="AX11" s="105"/>
      <c r="AY11" s="105"/>
      <c r="AZ11" s="105"/>
      <c r="BA11" s="105"/>
      <c r="BB11" s="105"/>
      <c r="BC11" s="105"/>
      <c r="BD11" s="105"/>
      <c r="BE11" s="106"/>
      <c r="BF11" s="14"/>
    </row>
    <row r="12" spans="1:58" ht="13" customHeight="1" x14ac:dyDescent="0.2">
      <c r="A12" s="1"/>
      <c r="B12" s="39"/>
      <c r="C12" s="39"/>
      <c r="D12" s="39"/>
      <c r="E12" s="39"/>
      <c r="F12" s="39"/>
      <c r="G12" s="39"/>
      <c r="H12" s="39"/>
      <c r="I12" s="39"/>
      <c r="J12" s="19"/>
      <c r="K12" s="19"/>
      <c r="L12" s="1"/>
      <c r="M12" s="39"/>
      <c r="N12" s="39"/>
      <c r="O12" s="39"/>
      <c r="P12" s="39"/>
      <c r="Q12" s="39"/>
      <c r="R12" s="39"/>
      <c r="S12" s="39"/>
      <c r="T12" s="39"/>
      <c r="U12" s="19"/>
      <c r="V12" s="19"/>
      <c r="W12" s="1"/>
      <c r="X12" s="96"/>
      <c r="Y12" s="96"/>
      <c r="Z12" s="96"/>
      <c r="AA12" s="96"/>
      <c r="AB12" s="96"/>
      <c r="AC12" s="96"/>
      <c r="AD12" s="96"/>
      <c r="AE12" s="96"/>
      <c r="AF12" s="97"/>
      <c r="AG12" s="97"/>
      <c r="AH12" s="1"/>
      <c r="AI12" s="96"/>
      <c r="AJ12" s="96"/>
      <c r="AK12" s="96"/>
      <c r="AL12" s="96"/>
      <c r="AM12" s="96"/>
      <c r="AN12" s="96"/>
      <c r="AO12" s="96"/>
      <c r="AP12" s="96"/>
      <c r="AQ12" s="97"/>
      <c r="AR12" s="97"/>
      <c r="AS12" s="1"/>
      <c r="AT12" s="96"/>
      <c r="AU12" s="96"/>
      <c r="AV12" s="96"/>
      <c r="AW12" s="96"/>
      <c r="AX12" s="96"/>
      <c r="AY12" s="96"/>
      <c r="AZ12" s="96"/>
      <c r="BA12" s="96"/>
      <c r="BB12" s="97"/>
      <c r="BC12" s="97"/>
      <c r="BD12" s="1"/>
      <c r="BE12" s="13"/>
      <c r="BF12" s="14"/>
    </row>
    <row r="13" spans="1:58" ht="13" customHeight="1" x14ac:dyDescent="0.2">
      <c r="A13" s="1"/>
      <c r="B13" s="10" t="s">
        <v>12</v>
      </c>
      <c r="C13" s="11"/>
      <c r="D13" s="11"/>
      <c r="E13" s="11"/>
      <c r="F13" s="11"/>
      <c r="G13" s="11"/>
      <c r="H13" s="11"/>
      <c r="I13" s="11"/>
      <c r="J13" s="19"/>
      <c r="K13" s="19"/>
      <c r="L13" s="1"/>
      <c r="M13" s="11"/>
      <c r="N13" s="11"/>
      <c r="O13" s="11"/>
      <c r="P13" s="11"/>
      <c r="Q13" s="11"/>
      <c r="R13" s="11"/>
      <c r="S13" s="11"/>
      <c r="T13" s="11"/>
      <c r="U13" s="19"/>
      <c r="V13" s="19"/>
      <c r="W13" s="1"/>
      <c r="X13" s="95"/>
      <c r="Y13" s="95"/>
      <c r="Z13" s="95"/>
      <c r="AA13" s="95"/>
      <c r="AB13" s="95"/>
      <c r="AC13" s="95"/>
      <c r="AD13" s="95"/>
      <c r="AE13" s="95"/>
      <c r="AF13" s="97"/>
      <c r="AG13" s="97"/>
      <c r="AH13" s="1"/>
      <c r="AI13" s="95"/>
      <c r="AJ13" s="95"/>
      <c r="AK13" s="95"/>
      <c r="AL13" s="95"/>
      <c r="AM13" s="95"/>
      <c r="AN13" s="95"/>
      <c r="AO13" s="95"/>
      <c r="AP13" s="95"/>
      <c r="AQ13" s="97"/>
      <c r="AR13" s="97"/>
      <c r="AS13" s="1"/>
      <c r="AT13" s="95"/>
      <c r="AU13" s="95"/>
      <c r="AV13" s="95"/>
      <c r="AW13" s="95"/>
      <c r="AX13" s="95"/>
      <c r="AY13" s="95"/>
      <c r="AZ13" s="95"/>
      <c r="BA13" s="95"/>
      <c r="BB13" s="97"/>
      <c r="BC13" s="97"/>
      <c r="BD13" s="1"/>
      <c r="BE13" s="11"/>
      <c r="BF13" s="14"/>
    </row>
    <row r="14" spans="1:58" ht="13" customHeight="1" x14ac:dyDescent="0.2">
      <c r="A14" s="1"/>
      <c r="B14" s="107" t="s">
        <v>139</v>
      </c>
      <c r="C14" s="108"/>
      <c r="D14" s="108"/>
      <c r="E14" s="108"/>
      <c r="F14" s="108"/>
      <c r="G14" s="108"/>
      <c r="H14" s="108"/>
      <c r="I14" s="109"/>
      <c r="J14" s="88"/>
      <c r="K14" s="89"/>
      <c r="L14" s="1"/>
      <c r="M14" s="107" t="s">
        <v>140</v>
      </c>
      <c r="N14" s="108"/>
      <c r="O14" s="108"/>
      <c r="P14" s="108"/>
      <c r="Q14" s="108"/>
      <c r="R14" s="108"/>
      <c r="S14" s="108"/>
      <c r="T14" s="109"/>
      <c r="U14" s="88"/>
      <c r="V14" s="89"/>
      <c r="W14" s="1"/>
      <c r="X14" s="96"/>
      <c r="Y14" s="96"/>
      <c r="Z14" s="96"/>
      <c r="AA14" s="96"/>
      <c r="AB14" s="96"/>
      <c r="AC14" s="96"/>
      <c r="AD14" s="96"/>
      <c r="AE14" s="96"/>
      <c r="AF14" s="97"/>
      <c r="AG14" s="97"/>
      <c r="AH14" s="1"/>
      <c r="AI14" s="107" t="s">
        <v>148</v>
      </c>
      <c r="AJ14" s="108"/>
      <c r="AK14" s="108"/>
      <c r="AL14" s="108"/>
      <c r="AM14" s="108"/>
      <c r="AN14" s="108"/>
      <c r="AO14" s="108"/>
      <c r="AP14" s="109"/>
      <c r="AQ14" s="88"/>
      <c r="AR14" s="89"/>
      <c r="AS14" s="1"/>
      <c r="AT14" s="110"/>
      <c r="AU14" s="111"/>
      <c r="AV14" s="111"/>
      <c r="AW14" s="111"/>
      <c r="AX14" s="111"/>
      <c r="AY14" s="111"/>
      <c r="AZ14" s="111"/>
      <c r="BA14" s="112"/>
      <c r="BB14" s="88"/>
      <c r="BC14" s="89"/>
      <c r="BD14" s="1"/>
      <c r="BE14" s="1"/>
    </row>
    <row r="15" spans="1:58" ht="13" customHeight="1" x14ac:dyDescent="0.2">
      <c r="A15" s="1"/>
      <c r="B15" s="92" t="s">
        <v>141</v>
      </c>
      <c r="C15" s="93"/>
      <c r="D15" s="93"/>
      <c r="E15" s="93"/>
      <c r="F15" s="93"/>
      <c r="G15" s="93"/>
      <c r="H15" s="93"/>
      <c r="I15" s="94"/>
      <c r="J15" s="90"/>
      <c r="K15" s="91"/>
      <c r="L15" s="1"/>
      <c r="M15" s="92" t="s">
        <v>142</v>
      </c>
      <c r="N15" s="93"/>
      <c r="O15" s="93"/>
      <c r="P15" s="93"/>
      <c r="Q15" s="93"/>
      <c r="R15" s="93"/>
      <c r="S15" s="93"/>
      <c r="T15" s="94"/>
      <c r="U15" s="90"/>
      <c r="V15" s="91"/>
      <c r="W15" s="1"/>
      <c r="X15" s="95"/>
      <c r="Y15" s="95"/>
      <c r="Z15" s="95"/>
      <c r="AA15" s="95"/>
      <c r="AB15" s="95"/>
      <c r="AC15" s="95"/>
      <c r="AD15" s="95"/>
      <c r="AE15" s="95"/>
      <c r="AF15" s="97"/>
      <c r="AG15" s="97"/>
      <c r="AH15" s="1"/>
      <c r="AI15" s="92" t="s">
        <v>149</v>
      </c>
      <c r="AJ15" s="93"/>
      <c r="AK15" s="93"/>
      <c r="AL15" s="93"/>
      <c r="AM15" s="93"/>
      <c r="AN15" s="93"/>
      <c r="AO15" s="93"/>
      <c r="AP15" s="94"/>
      <c r="AQ15" s="90"/>
      <c r="AR15" s="91"/>
      <c r="AS15" s="1"/>
      <c r="AT15" s="113"/>
      <c r="AU15" s="114"/>
      <c r="AV15" s="114"/>
      <c r="AW15" s="114"/>
      <c r="AX15" s="114"/>
      <c r="AY15" s="114"/>
      <c r="AZ15" s="114"/>
      <c r="BA15" s="115"/>
      <c r="BB15" s="90"/>
      <c r="BC15" s="91"/>
      <c r="BD15" s="11"/>
      <c r="BE15" s="1"/>
    </row>
    <row r="16" spans="1:58" ht="5" customHeight="1" x14ac:dyDescent="0.2">
      <c r="A16" s="1"/>
      <c r="B16" s="11"/>
      <c r="C16" s="11"/>
      <c r="D16" s="11"/>
      <c r="E16" s="11"/>
      <c r="F16" s="11"/>
      <c r="G16" s="11"/>
      <c r="H16" s="11"/>
      <c r="I16" s="11"/>
      <c r="J16" s="15"/>
      <c r="K16" s="15"/>
      <c r="L16" s="1"/>
      <c r="M16" s="11"/>
      <c r="N16" s="11"/>
      <c r="O16" s="11"/>
      <c r="P16" s="11"/>
      <c r="Q16" s="11"/>
      <c r="R16" s="11"/>
      <c r="S16" s="11"/>
      <c r="T16" s="11"/>
      <c r="U16" s="15"/>
      <c r="V16" s="15"/>
      <c r="W16" s="1"/>
      <c r="X16" s="11"/>
      <c r="Y16" s="11"/>
      <c r="Z16" s="11"/>
      <c r="AA16" s="11"/>
      <c r="AB16" s="11"/>
      <c r="AC16" s="11"/>
      <c r="AD16" s="11"/>
      <c r="AE16" s="11"/>
      <c r="AF16" s="15"/>
      <c r="AG16" s="15"/>
      <c r="AH16" s="1"/>
      <c r="AI16" s="11"/>
      <c r="AJ16" s="11"/>
      <c r="AK16" s="11"/>
      <c r="AL16" s="11"/>
      <c r="AM16" s="11"/>
      <c r="AN16" s="11"/>
      <c r="AO16" s="11"/>
      <c r="AP16" s="11"/>
      <c r="AQ16" s="15"/>
      <c r="AR16" s="15"/>
      <c r="AS16" s="1"/>
      <c r="AT16" s="16"/>
      <c r="AU16" s="16"/>
      <c r="AV16" s="16"/>
      <c r="AW16" s="16"/>
      <c r="AX16" s="16"/>
      <c r="AY16" s="16"/>
      <c r="AZ16" s="16"/>
      <c r="BA16" s="16"/>
      <c r="BB16" s="15"/>
      <c r="BC16" s="15"/>
      <c r="BD16" s="11"/>
      <c r="BE16" s="1"/>
    </row>
    <row r="17" spans="1:57" x14ac:dyDescent="0.2">
      <c r="A17" s="1"/>
      <c r="B17" s="10" t="s">
        <v>13</v>
      </c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7"/>
      <c r="O17" s="12" t="str">
        <f ca="1">IF($M$51&gt;1,"Bitte nur eine Wettkampfklasse auswählen!","")</f>
        <v/>
      </c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8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</row>
    <row r="18" spans="1:57" ht="13" customHeight="1" x14ac:dyDescent="0.2">
      <c r="A18" s="1"/>
      <c r="B18" s="85">
        <v>10</v>
      </c>
      <c r="C18" s="86"/>
      <c r="D18" s="86"/>
      <c r="E18" s="86"/>
      <c r="F18" s="86"/>
      <c r="G18" s="86"/>
      <c r="H18" s="86"/>
      <c r="I18" s="87"/>
      <c r="J18" s="88"/>
      <c r="K18" s="89"/>
      <c r="L18" s="1"/>
      <c r="M18" s="85">
        <v>11</v>
      </c>
      <c r="N18" s="86"/>
      <c r="O18" s="86"/>
      <c r="P18" s="86"/>
      <c r="Q18" s="86"/>
      <c r="R18" s="86"/>
      <c r="S18" s="86"/>
      <c r="T18" s="87"/>
      <c r="U18" s="88"/>
      <c r="V18" s="89"/>
      <c r="W18" s="1"/>
      <c r="X18" s="85">
        <v>18</v>
      </c>
      <c r="Y18" s="86"/>
      <c r="Z18" s="86"/>
      <c r="AA18" s="86"/>
      <c r="AB18" s="86"/>
      <c r="AC18" s="86"/>
      <c r="AD18" s="86"/>
      <c r="AE18" s="87"/>
      <c r="AF18" s="88"/>
      <c r="AG18" s="89"/>
      <c r="AH18" s="1"/>
      <c r="AI18" s="85">
        <v>30</v>
      </c>
      <c r="AJ18" s="86"/>
      <c r="AK18" s="86"/>
      <c r="AL18" s="86"/>
      <c r="AM18" s="86"/>
      <c r="AN18" s="86"/>
      <c r="AO18" s="86"/>
      <c r="AP18" s="87"/>
      <c r="AQ18" s="88"/>
      <c r="AR18" s="89"/>
      <c r="AS18" s="1"/>
      <c r="AT18" s="41"/>
      <c r="AU18" s="41"/>
      <c r="AV18" s="41"/>
      <c r="AW18" s="41"/>
      <c r="AX18" s="41"/>
      <c r="AY18" s="41"/>
      <c r="AZ18" s="41"/>
      <c r="BA18" s="41"/>
      <c r="BB18" s="41"/>
      <c r="BC18" s="41"/>
      <c r="BD18" s="41"/>
      <c r="BE18" s="41"/>
    </row>
    <row r="19" spans="1:57" ht="13" customHeight="1" x14ac:dyDescent="0.2">
      <c r="A19" s="1"/>
      <c r="B19" s="92" t="s">
        <v>15</v>
      </c>
      <c r="C19" s="93"/>
      <c r="D19" s="93"/>
      <c r="E19" s="93"/>
      <c r="F19" s="93"/>
      <c r="G19" s="93"/>
      <c r="H19" s="93"/>
      <c r="I19" s="94"/>
      <c r="J19" s="90"/>
      <c r="K19" s="91"/>
      <c r="L19" s="1"/>
      <c r="M19" s="92" t="s">
        <v>16</v>
      </c>
      <c r="N19" s="93"/>
      <c r="O19" s="93"/>
      <c r="P19" s="93"/>
      <c r="Q19" s="93"/>
      <c r="R19" s="93"/>
      <c r="S19" s="93"/>
      <c r="T19" s="94"/>
      <c r="U19" s="90"/>
      <c r="V19" s="91"/>
      <c r="W19" s="1"/>
      <c r="X19" s="92" t="s">
        <v>157</v>
      </c>
      <c r="Y19" s="93"/>
      <c r="Z19" s="93"/>
      <c r="AA19" s="93"/>
      <c r="AB19" s="93"/>
      <c r="AC19" s="93"/>
      <c r="AD19" s="93"/>
      <c r="AE19" s="94"/>
      <c r="AF19" s="90"/>
      <c r="AG19" s="91"/>
      <c r="AH19" s="1"/>
      <c r="AI19" s="92" t="s">
        <v>25</v>
      </c>
      <c r="AJ19" s="93"/>
      <c r="AK19" s="93"/>
      <c r="AL19" s="93"/>
      <c r="AM19" s="93"/>
      <c r="AN19" s="93"/>
      <c r="AO19" s="93"/>
      <c r="AP19" s="94"/>
      <c r="AQ19" s="90"/>
      <c r="AR19" s="91"/>
      <c r="AS19" s="1"/>
      <c r="AT19" s="41"/>
      <c r="AU19" s="41"/>
      <c r="AV19" s="41"/>
      <c r="AW19" s="41"/>
      <c r="AX19" s="41"/>
      <c r="AY19" s="41"/>
      <c r="AZ19" s="41"/>
      <c r="BA19" s="41"/>
      <c r="BB19" s="41"/>
      <c r="BC19" s="41"/>
      <c r="BD19" s="41"/>
      <c r="BE19" s="41"/>
    </row>
    <row r="20" spans="1:57" ht="13" customHeight="1" x14ac:dyDescent="0.2">
      <c r="A20" s="1"/>
      <c r="B20" s="85">
        <v>12</v>
      </c>
      <c r="C20" s="86"/>
      <c r="D20" s="86"/>
      <c r="E20" s="86"/>
      <c r="F20" s="86"/>
      <c r="G20" s="86"/>
      <c r="H20" s="86"/>
      <c r="I20" s="87"/>
      <c r="J20" s="88"/>
      <c r="K20" s="89"/>
      <c r="L20" s="1"/>
      <c r="M20" s="85">
        <v>13</v>
      </c>
      <c r="N20" s="86"/>
      <c r="O20" s="86"/>
      <c r="P20" s="86"/>
      <c r="Q20" s="86"/>
      <c r="R20" s="86"/>
      <c r="S20" s="86"/>
      <c r="T20" s="87"/>
      <c r="U20" s="88"/>
      <c r="V20" s="89"/>
      <c r="W20" s="1"/>
      <c r="X20" s="85">
        <v>19</v>
      </c>
      <c r="Y20" s="86"/>
      <c r="Z20" s="86"/>
      <c r="AA20" s="86"/>
      <c r="AB20" s="86"/>
      <c r="AC20" s="86"/>
      <c r="AD20" s="86"/>
      <c r="AE20" s="87"/>
      <c r="AF20" s="88"/>
      <c r="AG20" s="89"/>
      <c r="AH20" s="1"/>
      <c r="AI20" s="85">
        <v>31</v>
      </c>
      <c r="AJ20" s="86"/>
      <c r="AK20" s="86"/>
      <c r="AL20" s="86"/>
      <c r="AM20" s="86"/>
      <c r="AN20" s="86"/>
      <c r="AO20" s="86"/>
      <c r="AP20" s="87"/>
      <c r="AQ20" s="88"/>
      <c r="AR20" s="89"/>
      <c r="AS20" s="1"/>
      <c r="AT20" s="41"/>
      <c r="AU20" s="41"/>
      <c r="AV20" s="41"/>
      <c r="AW20" s="41"/>
      <c r="AX20" s="41"/>
      <c r="AY20" s="41"/>
      <c r="AZ20" s="41"/>
      <c r="BA20" s="41"/>
      <c r="BB20" s="41"/>
      <c r="BC20" s="41"/>
      <c r="BD20" s="41"/>
      <c r="BE20" s="41"/>
    </row>
    <row r="21" spans="1:57" ht="13" customHeight="1" x14ac:dyDescent="0.2">
      <c r="A21" s="1"/>
      <c r="B21" s="92" t="s">
        <v>19</v>
      </c>
      <c r="C21" s="93"/>
      <c r="D21" s="93"/>
      <c r="E21" s="93"/>
      <c r="F21" s="93"/>
      <c r="G21" s="93"/>
      <c r="H21" s="93"/>
      <c r="I21" s="94"/>
      <c r="J21" s="90"/>
      <c r="K21" s="91"/>
      <c r="L21" s="1"/>
      <c r="M21" s="92" t="s">
        <v>20</v>
      </c>
      <c r="N21" s="93"/>
      <c r="O21" s="93"/>
      <c r="P21" s="93"/>
      <c r="Q21" s="93"/>
      <c r="R21" s="93"/>
      <c r="S21" s="93"/>
      <c r="T21" s="94"/>
      <c r="U21" s="90"/>
      <c r="V21" s="91"/>
      <c r="W21" s="1"/>
      <c r="X21" s="92" t="s">
        <v>158</v>
      </c>
      <c r="Y21" s="93"/>
      <c r="Z21" s="93"/>
      <c r="AA21" s="93"/>
      <c r="AB21" s="93"/>
      <c r="AC21" s="93"/>
      <c r="AD21" s="93"/>
      <c r="AE21" s="94"/>
      <c r="AF21" s="90"/>
      <c r="AG21" s="91"/>
      <c r="AH21" s="1"/>
      <c r="AI21" s="92" t="s">
        <v>29</v>
      </c>
      <c r="AJ21" s="93"/>
      <c r="AK21" s="93"/>
      <c r="AL21" s="93"/>
      <c r="AM21" s="93"/>
      <c r="AN21" s="93"/>
      <c r="AO21" s="93"/>
      <c r="AP21" s="94"/>
      <c r="AQ21" s="90"/>
      <c r="AR21" s="91"/>
      <c r="AS21" s="1"/>
      <c r="AT21" s="41"/>
      <c r="AU21" s="41"/>
      <c r="AV21" s="41"/>
      <c r="AW21" s="41"/>
      <c r="AX21" s="41"/>
      <c r="AY21" s="41"/>
      <c r="AZ21" s="41"/>
      <c r="BA21" s="41"/>
      <c r="BB21" s="41"/>
      <c r="BC21" s="41"/>
      <c r="BD21" s="41"/>
      <c r="BE21" s="41"/>
    </row>
    <row r="22" spans="1:57" ht="13" customHeight="1" x14ac:dyDescent="0.2">
      <c r="A22" s="1"/>
      <c r="B22" s="85">
        <v>14</v>
      </c>
      <c r="C22" s="86"/>
      <c r="D22" s="86"/>
      <c r="E22" s="86"/>
      <c r="F22" s="86"/>
      <c r="G22" s="86"/>
      <c r="H22" s="86"/>
      <c r="I22" s="87"/>
      <c r="J22" s="88"/>
      <c r="K22" s="89"/>
      <c r="L22" s="1"/>
      <c r="M22" s="85">
        <v>15</v>
      </c>
      <c r="N22" s="86"/>
      <c r="O22" s="86"/>
      <c r="P22" s="86"/>
      <c r="Q22" s="86"/>
      <c r="R22" s="86"/>
      <c r="S22" s="86"/>
      <c r="T22" s="87"/>
      <c r="U22" s="88"/>
      <c r="V22" s="89"/>
      <c r="W22" s="1"/>
      <c r="X22" s="85">
        <v>20</v>
      </c>
      <c r="Y22" s="86"/>
      <c r="Z22" s="86"/>
      <c r="AA22" s="86"/>
      <c r="AB22" s="86"/>
      <c r="AC22" s="86"/>
      <c r="AD22" s="86"/>
      <c r="AE22" s="87"/>
      <c r="AF22" s="88"/>
      <c r="AG22" s="89"/>
      <c r="AH22" s="1"/>
      <c r="AI22" s="85">
        <v>40</v>
      </c>
      <c r="AJ22" s="86"/>
      <c r="AK22" s="86"/>
      <c r="AL22" s="86"/>
      <c r="AM22" s="86"/>
      <c r="AN22" s="86"/>
      <c r="AO22" s="86"/>
      <c r="AP22" s="87"/>
      <c r="AQ22" s="88"/>
      <c r="AR22" s="89"/>
      <c r="AS22" s="1"/>
      <c r="AT22" s="85">
        <v>42</v>
      </c>
      <c r="AU22" s="86"/>
      <c r="AV22" s="86"/>
      <c r="AW22" s="86"/>
      <c r="AX22" s="86"/>
      <c r="AY22" s="86"/>
      <c r="AZ22" s="86"/>
      <c r="BA22" s="87"/>
      <c r="BB22" s="88"/>
      <c r="BC22" s="89"/>
      <c r="BD22" s="40"/>
      <c r="BE22" s="40"/>
    </row>
    <row r="23" spans="1:57" ht="13" customHeight="1" x14ac:dyDescent="0.2">
      <c r="A23" s="1"/>
      <c r="B23" s="92" t="s">
        <v>23</v>
      </c>
      <c r="C23" s="93"/>
      <c r="D23" s="93"/>
      <c r="E23" s="93"/>
      <c r="F23" s="93"/>
      <c r="G23" s="93"/>
      <c r="H23" s="93"/>
      <c r="I23" s="94"/>
      <c r="J23" s="90"/>
      <c r="K23" s="91"/>
      <c r="L23" s="1"/>
      <c r="M23" s="92" t="s">
        <v>24</v>
      </c>
      <c r="N23" s="93"/>
      <c r="O23" s="93"/>
      <c r="P23" s="93"/>
      <c r="Q23" s="93"/>
      <c r="R23" s="93"/>
      <c r="S23" s="93"/>
      <c r="T23" s="94"/>
      <c r="U23" s="90"/>
      <c r="V23" s="91"/>
      <c r="W23" s="1"/>
      <c r="X23" s="92" t="s">
        <v>17</v>
      </c>
      <c r="Y23" s="93"/>
      <c r="Z23" s="93"/>
      <c r="AA23" s="93"/>
      <c r="AB23" s="93"/>
      <c r="AC23" s="93"/>
      <c r="AD23" s="93"/>
      <c r="AE23" s="94"/>
      <c r="AF23" s="90"/>
      <c r="AG23" s="91"/>
      <c r="AH23" s="1"/>
      <c r="AI23" s="92" t="s">
        <v>18</v>
      </c>
      <c r="AJ23" s="93"/>
      <c r="AK23" s="93"/>
      <c r="AL23" s="93"/>
      <c r="AM23" s="93"/>
      <c r="AN23" s="93"/>
      <c r="AO23" s="93"/>
      <c r="AP23" s="94"/>
      <c r="AQ23" s="90"/>
      <c r="AR23" s="91"/>
      <c r="AS23" s="1"/>
      <c r="AT23" s="92" t="s">
        <v>26</v>
      </c>
      <c r="AU23" s="93"/>
      <c r="AV23" s="93"/>
      <c r="AW23" s="93"/>
      <c r="AX23" s="93"/>
      <c r="AY23" s="93"/>
      <c r="AZ23" s="93"/>
      <c r="BA23" s="94"/>
      <c r="BB23" s="90"/>
      <c r="BC23" s="91"/>
      <c r="BD23" s="40"/>
      <c r="BE23" s="40"/>
    </row>
    <row r="24" spans="1:57" ht="13" customHeight="1" x14ac:dyDescent="0.2">
      <c r="A24" s="1"/>
      <c r="B24" s="85">
        <v>16</v>
      </c>
      <c r="C24" s="86"/>
      <c r="D24" s="86"/>
      <c r="E24" s="86"/>
      <c r="F24" s="86"/>
      <c r="G24" s="86"/>
      <c r="H24" s="86"/>
      <c r="I24" s="87"/>
      <c r="J24" s="88"/>
      <c r="K24" s="89"/>
      <c r="L24" s="1"/>
      <c r="M24" s="85">
        <v>17</v>
      </c>
      <c r="N24" s="86"/>
      <c r="O24" s="86"/>
      <c r="P24" s="86"/>
      <c r="Q24" s="86"/>
      <c r="R24" s="86"/>
      <c r="S24" s="86"/>
      <c r="T24" s="87"/>
      <c r="U24" s="88"/>
      <c r="V24" s="89"/>
      <c r="W24" s="17"/>
      <c r="X24" s="85">
        <v>21</v>
      </c>
      <c r="Y24" s="86"/>
      <c r="Z24" s="86"/>
      <c r="AA24" s="86"/>
      <c r="AB24" s="86"/>
      <c r="AC24" s="86"/>
      <c r="AD24" s="86"/>
      <c r="AE24" s="87"/>
      <c r="AF24" s="88"/>
      <c r="AG24" s="89"/>
      <c r="AH24" s="1"/>
      <c r="AI24" s="85">
        <v>41</v>
      </c>
      <c r="AJ24" s="86"/>
      <c r="AK24" s="86"/>
      <c r="AL24" s="86"/>
      <c r="AM24" s="86"/>
      <c r="AN24" s="86"/>
      <c r="AO24" s="86"/>
      <c r="AP24" s="87"/>
      <c r="AQ24" s="88"/>
      <c r="AR24" s="89"/>
      <c r="AS24" s="1"/>
      <c r="AT24" s="85">
        <v>43</v>
      </c>
      <c r="AU24" s="86"/>
      <c r="AV24" s="86"/>
      <c r="AW24" s="86"/>
      <c r="AX24" s="86"/>
      <c r="AY24" s="86"/>
      <c r="AZ24" s="86"/>
      <c r="BA24" s="87"/>
      <c r="BB24" s="88"/>
      <c r="BC24" s="89"/>
      <c r="BD24" s="40"/>
      <c r="BE24" s="40"/>
    </row>
    <row r="25" spans="1:57" ht="13" customHeight="1" x14ac:dyDescent="0.2">
      <c r="A25" s="1"/>
      <c r="B25" s="92" t="s">
        <v>27</v>
      </c>
      <c r="C25" s="93"/>
      <c r="D25" s="93"/>
      <c r="E25" s="93"/>
      <c r="F25" s="93"/>
      <c r="G25" s="93"/>
      <c r="H25" s="93"/>
      <c r="I25" s="94"/>
      <c r="J25" s="90"/>
      <c r="K25" s="91"/>
      <c r="L25" s="1"/>
      <c r="M25" s="92" t="s">
        <v>28</v>
      </c>
      <c r="N25" s="93"/>
      <c r="O25" s="93"/>
      <c r="P25" s="93"/>
      <c r="Q25" s="93"/>
      <c r="R25" s="93"/>
      <c r="S25" s="93"/>
      <c r="T25" s="94"/>
      <c r="U25" s="90"/>
      <c r="V25" s="91"/>
      <c r="W25" s="17"/>
      <c r="X25" s="92" t="s">
        <v>21</v>
      </c>
      <c r="Y25" s="93"/>
      <c r="Z25" s="93"/>
      <c r="AA25" s="93"/>
      <c r="AB25" s="93"/>
      <c r="AC25" s="93"/>
      <c r="AD25" s="93"/>
      <c r="AE25" s="94"/>
      <c r="AF25" s="90"/>
      <c r="AG25" s="91"/>
      <c r="AH25" s="1"/>
      <c r="AI25" s="92" t="s">
        <v>22</v>
      </c>
      <c r="AJ25" s="93"/>
      <c r="AK25" s="93"/>
      <c r="AL25" s="93"/>
      <c r="AM25" s="93"/>
      <c r="AN25" s="93"/>
      <c r="AO25" s="93"/>
      <c r="AP25" s="94"/>
      <c r="AQ25" s="90"/>
      <c r="AR25" s="91"/>
      <c r="AS25" s="1"/>
      <c r="AT25" s="92" t="s">
        <v>30</v>
      </c>
      <c r="AU25" s="93"/>
      <c r="AV25" s="93"/>
      <c r="AW25" s="93"/>
      <c r="AX25" s="93"/>
      <c r="AY25" s="93"/>
      <c r="AZ25" s="93"/>
      <c r="BA25" s="94"/>
      <c r="BB25" s="90"/>
      <c r="BC25" s="91"/>
      <c r="BD25" s="40"/>
      <c r="BE25" s="40"/>
    </row>
    <row r="26" spans="1:57" ht="5" customHeight="1" x14ac:dyDescent="0.2">
      <c r="A26" s="13"/>
      <c r="B26" s="19"/>
      <c r="C26" s="11"/>
      <c r="D26" s="13"/>
      <c r="E26" s="19"/>
      <c r="F26" s="11"/>
      <c r="G26" s="13"/>
      <c r="H26" s="19"/>
      <c r="I26" s="11"/>
      <c r="J26" s="13"/>
      <c r="K26" s="19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</row>
    <row r="27" spans="1:57" ht="14" customHeight="1" x14ac:dyDescent="0.2">
      <c r="A27" s="11"/>
      <c r="B27" s="10" t="s">
        <v>31</v>
      </c>
      <c r="C27" s="20"/>
      <c r="D27" s="21"/>
      <c r="E27" s="22"/>
      <c r="F27" s="20"/>
      <c r="G27" s="21"/>
      <c r="H27" s="10" t="s">
        <v>32</v>
      </c>
      <c r="I27" s="20"/>
      <c r="J27" s="21"/>
      <c r="K27" s="22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 t="s">
        <v>33</v>
      </c>
      <c r="AJ27" s="10"/>
      <c r="AK27" s="10"/>
      <c r="AL27" s="10"/>
      <c r="AM27" s="10"/>
      <c r="AN27" s="10"/>
      <c r="AO27" s="10"/>
      <c r="AP27" s="1"/>
      <c r="AQ27" s="1"/>
      <c r="AR27" s="1"/>
      <c r="AS27" s="1"/>
      <c r="AT27" s="1"/>
      <c r="AU27" s="1"/>
      <c r="AV27" s="23" t="str">
        <f ca="1">IF($G$53,"Bitte nur Mannschaft oder Einzel auswählen!","")</f>
        <v/>
      </c>
      <c r="AW27" s="1"/>
      <c r="AX27" s="1"/>
      <c r="AY27" s="1"/>
      <c r="AZ27" s="1"/>
      <c r="BA27" s="1"/>
      <c r="BB27" s="1"/>
      <c r="BC27" s="1"/>
      <c r="BD27" s="1"/>
      <c r="BE27" s="1"/>
    </row>
    <row r="28" spans="1:57" ht="14" customHeight="1" x14ac:dyDescent="0.2">
      <c r="A28" s="13"/>
      <c r="B28" s="122" t="str">
        <f ca="1">IF(ISBLANK(INDIRECT("'Kopfdaten'"&amp;$A$59&amp;"D6")),"",INDIRECT("'Kopfdaten'"&amp;$A$59&amp;"D6"))</f>
        <v/>
      </c>
      <c r="C28" s="123"/>
      <c r="D28" s="123"/>
      <c r="E28" s="123"/>
      <c r="F28" s="124"/>
      <c r="G28" s="13"/>
      <c r="H28" s="128" t="str">
        <f ca="1">IF(ISBLANK(INDIRECT("'Kopfdaten'"&amp;$A$59&amp;"I6")),"",INDIRECT("'Kopfdaten'"&amp;$A$59&amp;"I6"))</f>
        <v/>
      </c>
      <c r="I28" s="129"/>
      <c r="J28" s="129"/>
      <c r="K28" s="129"/>
      <c r="L28" s="129"/>
      <c r="M28" s="129"/>
      <c r="N28" s="129"/>
      <c r="O28" s="129"/>
      <c r="P28" s="129"/>
      <c r="Q28" s="129"/>
      <c r="R28" s="129"/>
      <c r="S28" s="129"/>
      <c r="T28" s="129"/>
      <c r="U28" s="129"/>
      <c r="V28" s="129"/>
      <c r="W28" s="129"/>
      <c r="X28" s="129"/>
      <c r="Y28" s="129"/>
      <c r="Z28" s="129"/>
      <c r="AA28" s="129"/>
      <c r="AB28" s="129"/>
      <c r="AC28" s="129"/>
      <c r="AD28" s="129"/>
      <c r="AE28" s="132"/>
      <c r="AF28" s="133"/>
      <c r="AG28" s="133"/>
      <c r="AH28" s="1"/>
      <c r="AI28" s="134" t="s">
        <v>34</v>
      </c>
      <c r="AJ28" s="134"/>
      <c r="AK28" s="134"/>
      <c r="AL28" s="134"/>
      <c r="AM28" s="134"/>
      <c r="AN28" s="134"/>
      <c r="AO28" s="134"/>
      <c r="AP28" s="134"/>
      <c r="AQ28" s="88"/>
      <c r="AR28" s="89"/>
      <c r="AS28" s="1"/>
      <c r="AT28" s="134" t="s">
        <v>35</v>
      </c>
      <c r="AU28" s="134"/>
      <c r="AV28" s="134"/>
      <c r="AW28" s="134"/>
      <c r="AX28" s="134"/>
      <c r="AY28" s="134"/>
      <c r="AZ28" s="134"/>
      <c r="BA28" s="134"/>
      <c r="BB28" s="88"/>
      <c r="BC28" s="89"/>
      <c r="BD28" s="1"/>
      <c r="BE28" s="1"/>
    </row>
    <row r="29" spans="1:57" ht="14" customHeight="1" x14ac:dyDescent="0.2">
      <c r="A29" s="11"/>
      <c r="B29" s="125"/>
      <c r="C29" s="126"/>
      <c r="D29" s="126"/>
      <c r="E29" s="126"/>
      <c r="F29" s="127"/>
      <c r="G29" s="11"/>
      <c r="H29" s="130"/>
      <c r="I29" s="131"/>
      <c r="J29" s="131"/>
      <c r="K29" s="131"/>
      <c r="L29" s="131"/>
      <c r="M29" s="131"/>
      <c r="N29" s="131"/>
      <c r="O29" s="131"/>
      <c r="P29" s="131"/>
      <c r="Q29" s="131"/>
      <c r="R29" s="131"/>
      <c r="S29" s="131"/>
      <c r="T29" s="131"/>
      <c r="U29" s="131"/>
      <c r="V29" s="131"/>
      <c r="W29" s="131"/>
      <c r="X29" s="131"/>
      <c r="Y29" s="131"/>
      <c r="Z29" s="131"/>
      <c r="AA29" s="131"/>
      <c r="AB29" s="131"/>
      <c r="AC29" s="131"/>
      <c r="AD29" s="131"/>
      <c r="AE29" s="132"/>
      <c r="AF29" s="133"/>
      <c r="AG29" s="133"/>
      <c r="AH29" s="1"/>
      <c r="AI29" s="134"/>
      <c r="AJ29" s="134"/>
      <c r="AK29" s="134"/>
      <c r="AL29" s="134"/>
      <c r="AM29" s="134"/>
      <c r="AN29" s="134"/>
      <c r="AO29" s="134"/>
      <c r="AP29" s="134"/>
      <c r="AQ29" s="90"/>
      <c r="AR29" s="91"/>
      <c r="AS29" s="1"/>
      <c r="AT29" s="134"/>
      <c r="AU29" s="134"/>
      <c r="AV29" s="134"/>
      <c r="AW29" s="134"/>
      <c r="AX29" s="134"/>
      <c r="AY29" s="134"/>
      <c r="AZ29" s="134"/>
      <c r="BA29" s="134"/>
      <c r="BB29" s="90"/>
      <c r="BC29" s="91"/>
      <c r="BD29" s="1"/>
      <c r="BE29" s="1"/>
    </row>
    <row r="30" spans="1:57" ht="5" customHeight="1" x14ac:dyDescent="0.2">
      <c r="A30" s="13"/>
      <c r="B30" s="19"/>
      <c r="C30" s="11"/>
      <c r="D30" s="13"/>
      <c r="E30" s="19"/>
      <c r="F30" s="11"/>
      <c r="G30" s="13"/>
      <c r="H30" s="19"/>
      <c r="I30" s="11"/>
      <c r="J30" s="13"/>
      <c r="K30" s="19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</row>
    <row r="31" spans="1:57" ht="14" customHeight="1" x14ac:dyDescent="0.2">
      <c r="A31" s="11"/>
      <c r="B31" s="10" t="s">
        <v>36</v>
      </c>
      <c r="C31" s="20"/>
      <c r="D31" s="21"/>
      <c r="E31" s="22"/>
      <c r="F31" s="20"/>
      <c r="G31" s="21"/>
      <c r="H31" s="10" t="s">
        <v>37</v>
      </c>
      <c r="I31" s="20"/>
      <c r="J31" s="21"/>
      <c r="K31" s="22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24" t="s">
        <v>38</v>
      </c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24" t="s">
        <v>39</v>
      </c>
      <c r="AS31" s="10"/>
      <c r="AT31" s="10"/>
      <c r="AU31" s="10"/>
      <c r="AV31" s="10"/>
      <c r="AW31" s="10"/>
      <c r="AX31" s="10"/>
      <c r="AY31" s="24" t="s">
        <v>147</v>
      </c>
      <c r="AZ31" s="10"/>
      <c r="BA31" s="1"/>
      <c r="BB31" s="1"/>
      <c r="BC31" s="1"/>
      <c r="BD31" s="1"/>
      <c r="BE31" s="1"/>
    </row>
    <row r="32" spans="1:57" s="26" customFormat="1" ht="23" customHeight="1" x14ac:dyDescent="0.2">
      <c r="A32" s="25"/>
      <c r="B32" s="116" t="str">
        <f>IF(ISBLANK($E32),"",$B$28)</f>
        <v/>
      </c>
      <c r="C32" s="117"/>
      <c r="D32" s="117"/>
      <c r="E32" s="118"/>
      <c r="F32" s="118"/>
      <c r="G32" s="119"/>
      <c r="H32" s="120"/>
      <c r="I32" s="120"/>
      <c r="J32" s="120"/>
      <c r="K32" s="120"/>
      <c r="L32" s="120"/>
      <c r="M32" s="120"/>
      <c r="N32" s="120"/>
      <c r="O32" s="120"/>
      <c r="P32" s="120"/>
      <c r="Q32" s="120"/>
      <c r="R32" s="120"/>
      <c r="S32" s="120"/>
      <c r="T32" s="120"/>
      <c r="U32" s="120"/>
      <c r="V32" s="120"/>
      <c r="W32" s="120"/>
      <c r="X32" s="120"/>
      <c r="Y32" s="120"/>
      <c r="Z32" s="120"/>
      <c r="AA32" s="120"/>
      <c r="AB32" s="120"/>
      <c r="AC32" s="120"/>
      <c r="AD32" s="120"/>
      <c r="AE32" s="120"/>
      <c r="AF32" s="120"/>
      <c r="AG32" s="120"/>
      <c r="AH32" s="120"/>
      <c r="AI32" s="120"/>
      <c r="AJ32" s="120"/>
      <c r="AK32" s="120"/>
      <c r="AL32" s="120"/>
      <c r="AM32" s="120"/>
      <c r="AN32" s="120"/>
      <c r="AO32" s="120"/>
      <c r="AP32" s="120"/>
      <c r="AQ32" s="120"/>
      <c r="AR32" s="121"/>
      <c r="AS32" s="121"/>
      <c r="AT32" s="121"/>
      <c r="AU32" s="121"/>
      <c r="AV32" s="121"/>
      <c r="AW32" s="121"/>
      <c r="AX32" s="121"/>
      <c r="AY32" s="121"/>
      <c r="AZ32" s="121"/>
      <c r="BA32" s="121"/>
      <c r="BB32" s="121"/>
      <c r="BC32" s="121"/>
      <c r="BD32" s="121"/>
      <c r="BE32" s="25"/>
    </row>
    <row r="33" spans="1:58" s="26" customFormat="1" ht="23" customHeight="1" x14ac:dyDescent="0.2">
      <c r="A33" s="25"/>
      <c r="B33" s="116" t="str">
        <f t="shared" ref="B33:B34" si="0">IF(ISBLANK($E33),"",$B$28)</f>
        <v/>
      </c>
      <c r="C33" s="117"/>
      <c r="D33" s="117"/>
      <c r="E33" s="118"/>
      <c r="F33" s="118"/>
      <c r="G33" s="119"/>
      <c r="H33" s="120"/>
      <c r="I33" s="120"/>
      <c r="J33" s="120"/>
      <c r="K33" s="120"/>
      <c r="L33" s="120"/>
      <c r="M33" s="120"/>
      <c r="N33" s="120"/>
      <c r="O33" s="120"/>
      <c r="P33" s="120"/>
      <c r="Q33" s="120"/>
      <c r="R33" s="120"/>
      <c r="S33" s="120"/>
      <c r="T33" s="120"/>
      <c r="U33" s="120"/>
      <c r="V33" s="120"/>
      <c r="W33" s="120"/>
      <c r="X33" s="120"/>
      <c r="Y33" s="120"/>
      <c r="Z33" s="120"/>
      <c r="AA33" s="120"/>
      <c r="AB33" s="120"/>
      <c r="AC33" s="120"/>
      <c r="AD33" s="120"/>
      <c r="AE33" s="120"/>
      <c r="AF33" s="120"/>
      <c r="AG33" s="120"/>
      <c r="AH33" s="120"/>
      <c r="AI33" s="120"/>
      <c r="AJ33" s="120"/>
      <c r="AK33" s="120"/>
      <c r="AL33" s="120"/>
      <c r="AM33" s="120"/>
      <c r="AN33" s="120"/>
      <c r="AO33" s="120"/>
      <c r="AP33" s="120"/>
      <c r="AQ33" s="120"/>
      <c r="AR33" s="121"/>
      <c r="AS33" s="121"/>
      <c r="AT33" s="121"/>
      <c r="AU33" s="121"/>
      <c r="AV33" s="121"/>
      <c r="AW33" s="121"/>
      <c r="AX33" s="121"/>
      <c r="AY33" s="121"/>
      <c r="AZ33" s="121"/>
      <c r="BA33" s="121"/>
      <c r="BB33" s="121"/>
      <c r="BC33" s="121"/>
      <c r="BD33" s="121"/>
      <c r="BE33" s="25"/>
    </row>
    <row r="34" spans="1:58" s="26" customFormat="1" ht="23" customHeight="1" x14ac:dyDescent="0.2">
      <c r="A34" s="25"/>
      <c r="B34" s="116" t="str">
        <f t="shared" si="0"/>
        <v/>
      </c>
      <c r="C34" s="117"/>
      <c r="D34" s="117"/>
      <c r="E34" s="118"/>
      <c r="F34" s="118"/>
      <c r="G34" s="119"/>
      <c r="H34" s="120"/>
      <c r="I34" s="120"/>
      <c r="J34" s="120"/>
      <c r="K34" s="120"/>
      <c r="L34" s="120"/>
      <c r="M34" s="120"/>
      <c r="N34" s="120"/>
      <c r="O34" s="120"/>
      <c r="P34" s="120"/>
      <c r="Q34" s="120"/>
      <c r="R34" s="120"/>
      <c r="S34" s="120"/>
      <c r="T34" s="120"/>
      <c r="U34" s="120"/>
      <c r="V34" s="120"/>
      <c r="W34" s="120"/>
      <c r="X34" s="120"/>
      <c r="Y34" s="120"/>
      <c r="Z34" s="120"/>
      <c r="AA34" s="120"/>
      <c r="AB34" s="120"/>
      <c r="AC34" s="120"/>
      <c r="AD34" s="120"/>
      <c r="AE34" s="120"/>
      <c r="AF34" s="120"/>
      <c r="AG34" s="120"/>
      <c r="AH34" s="120"/>
      <c r="AI34" s="120"/>
      <c r="AJ34" s="120"/>
      <c r="AK34" s="120"/>
      <c r="AL34" s="120"/>
      <c r="AM34" s="120"/>
      <c r="AN34" s="120"/>
      <c r="AO34" s="120"/>
      <c r="AP34" s="120"/>
      <c r="AQ34" s="120"/>
      <c r="AR34" s="121"/>
      <c r="AS34" s="121"/>
      <c r="AT34" s="121"/>
      <c r="AU34" s="121"/>
      <c r="AV34" s="121"/>
      <c r="AW34" s="121"/>
      <c r="AX34" s="121"/>
      <c r="AY34" s="121"/>
      <c r="AZ34" s="121"/>
      <c r="BA34" s="121"/>
      <c r="BB34" s="121"/>
      <c r="BC34" s="121"/>
      <c r="BD34" s="121"/>
      <c r="BE34" s="25"/>
    </row>
    <row r="35" spans="1:58" ht="5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</row>
    <row r="36" spans="1:58" ht="20" customHeight="1" x14ac:dyDescent="0.25">
      <c r="A36" s="1"/>
      <c r="B36" s="27" t="s">
        <v>40</v>
      </c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35" t="str">
        <f ca="1">IF(ISBLANK(INDIRECT("'Kopfdaten'"&amp;$A$59&amp;"B10")),"",INDIRECT("'Kopfdaten'"&amp;$A$59&amp;"B10"))</f>
        <v/>
      </c>
      <c r="Q36" s="135"/>
      <c r="R36" s="135"/>
      <c r="S36" s="135"/>
      <c r="T36" s="135"/>
      <c r="U36" s="135"/>
      <c r="V36" s="135"/>
      <c r="W36" s="135"/>
      <c r="X36" s="135"/>
      <c r="Y36" s="135"/>
      <c r="Z36" s="135"/>
      <c r="AA36" s="135"/>
      <c r="AB36" s="135"/>
      <c r="AC36" s="135"/>
      <c r="AD36" s="135"/>
      <c r="AE36" s="135"/>
      <c r="AF36" s="135"/>
      <c r="AG36" s="135"/>
      <c r="AH36" s="135"/>
      <c r="AI36" s="135"/>
      <c r="AJ36" s="135"/>
      <c r="AK36" s="135"/>
      <c r="AL36" s="135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28" t="s">
        <v>41</v>
      </c>
      <c r="AY36" s="136" t="str">
        <f>IF(SUM(AY32:AY34)&gt;0,SUM(AY32:AY34),"")</f>
        <v/>
      </c>
      <c r="AZ36" s="137"/>
      <c r="BA36" s="137"/>
      <c r="BB36" s="137"/>
      <c r="BC36" s="137"/>
      <c r="BD36" s="138"/>
      <c r="BE36" s="1"/>
    </row>
    <row r="37" spans="1:58" x14ac:dyDescent="0.2">
      <c r="A37" s="1"/>
      <c r="B37" s="11" t="s">
        <v>150</v>
      </c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29" t="s">
        <v>159</v>
      </c>
      <c r="BE37" s="1"/>
    </row>
    <row r="39" spans="1:58" x14ac:dyDescent="0.2">
      <c r="A39" s="31"/>
      <c r="B39" s="31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</row>
    <row r="40" spans="1:58" x14ac:dyDescent="0.2">
      <c r="A40" s="35"/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  <c r="AF40" s="35"/>
      <c r="AG40" s="35"/>
      <c r="AH40" s="35"/>
      <c r="AI40" s="35"/>
      <c r="AJ40" s="35"/>
      <c r="AK40" s="35"/>
      <c r="AL40" s="35"/>
      <c r="AM40" s="35"/>
      <c r="AN40" s="35"/>
      <c r="AO40" s="35"/>
      <c r="AP40" s="35"/>
      <c r="AQ40" s="35"/>
      <c r="AR40" s="35"/>
      <c r="AS40" s="35"/>
      <c r="AT40" s="35"/>
      <c r="AU40" s="35"/>
      <c r="AV40" s="35"/>
      <c r="AW40" s="35"/>
      <c r="AX40" s="35"/>
      <c r="AY40" s="35"/>
      <c r="AZ40" s="35"/>
      <c r="BA40" s="35"/>
      <c r="BB40" s="35"/>
      <c r="BC40" s="35"/>
      <c r="BD40" s="35"/>
      <c r="BE40" s="35"/>
      <c r="BF40" s="35"/>
    </row>
    <row r="41" spans="1:58" x14ac:dyDescent="0.2">
      <c r="A41" s="35"/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  <c r="AF41" s="35"/>
      <c r="AG41" s="35"/>
      <c r="AH41" s="35"/>
      <c r="AI41" s="35"/>
      <c r="AJ41" s="35"/>
      <c r="AK41" s="35"/>
      <c r="AL41" s="35"/>
      <c r="AM41" s="35"/>
      <c r="AN41" s="35"/>
      <c r="AO41" s="35"/>
      <c r="AP41" s="35"/>
      <c r="AQ41" s="35"/>
      <c r="AR41" s="35"/>
      <c r="AS41" s="35"/>
      <c r="AT41" s="35"/>
      <c r="AU41" s="35"/>
      <c r="AV41" s="35"/>
      <c r="AW41" s="35"/>
      <c r="AX41" s="35"/>
      <c r="AY41" s="35"/>
      <c r="AZ41" s="35"/>
      <c r="BA41" s="35"/>
      <c r="BB41" s="35"/>
      <c r="BC41" s="35"/>
      <c r="BD41" s="35"/>
      <c r="BE41" s="35"/>
      <c r="BF41" s="35"/>
    </row>
    <row r="42" spans="1:58" x14ac:dyDescent="0.2">
      <c r="A42" s="35"/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  <c r="AF42" s="35"/>
      <c r="AG42" s="35"/>
      <c r="AH42" s="35"/>
      <c r="AI42" s="35"/>
      <c r="AJ42" s="35"/>
      <c r="AK42" s="35"/>
      <c r="AL42" s="35"/>
      <c r="AM42" s="35"/>
      <c r="AN42" s="35"/>
      <c r="AO42" s="35"/>
      <c r="AP42" s="35"/>
      <c r="AQ42" s="35"/>
      <c r="AR42" s="35"/>
      <c r="AS42" s="35"/>
      <c r="AT42" s="35"/>
      <c r="AU42" s="35"/>
      <c r="AV42" s="35"/>
      <c r="AW42" s="35"/>
      <c r="AX42" s="35"/>
      <c r="AY42" s="35"/>
      <c r="AZ42" s="35"/>
      <c r="BA42" s="35"/>
      <c r="BB42" s="35"/>
      <c r="BC42" s="35"/>
      <c r="BD42" s="35"/>
      <c r="BE42" s="35"/>
      <c r="BF42" s="35"/>
    </row>
    <row r="43" spans="1:58" x14ac:dyDescent="0.2">
      <c r="A43" s="35"/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F43" s="35"/>
      <c r="AG43" s="35"/>
      <c r="AH43" s="35"/>
      <c r="AI43" s="35"/>
      <c r="AJ43" s="35"/>
      <c r="AK43" s="35"/>
      <c r="AL43" s="35"/>
      <c r="AM43" s="35"/>
      <c r="AN43" s="35"/>
      <c r="AO43" s="35"/>
      <c r="AP43" s="35"/>
      <c r="AQ43" s="35"/>
      <c r="AR43" s="35"/>
      <c r="AS43" s="35"/>
      <c r="AT43" s="35"/>
      <c r="AU43" s="35"/>
      <c r="AV43" s="35"/>
      <c r="AW43" s="35"/>
      <c r="AX43" s="35"/>
      <c r="AY43" s="35"/>
      <c r="AZ43" s="35"/>
      <c r="BA43" s="35"/>
      <c r="BB43" s="35"/>
      <c r="BC43" s="35"/>
      <c r="BD43" s="35"/>
      <c r="BE43" s="35"/>
      <c r="BF43" s="35"/>
    </row>
    <row r="44" spans="1:58" x14ac:dyDescent="0.2">
      <c r="A44" s="35"/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  <c r="AF44" s="35"/>
      <c r="AG44" s="35"/>
      <c r="AH44" s="35"/>
      <c r="AI44" s="35"/>
      <c r="AJ44" s="35"/>
      <c r="AK44" s="35"/>
      <c r="AL44" s="35"/>
      <c r="AM44" s="35"/>
      <c r="AN44" s="35"/>
      <c r="AO44" s="35"/>
      <c r="AP44" s="35"/>
      <c r="AQ44" s="35"/>
      <c r="AR44" s="35"/>
      <c r="AS44" s="35"/>
      <c r="AT44" s="35"/>
      <c r="AU44" s="35"/>
      <c r="AV44" s="35"/>
      <c r="AW44" s="35"/>
      <c r="AX44" s="35"/>
      <c r="AY44" s="35"/>
      <c r="AZ44" s="35"/>
      <c r="BA44" s="35"/>
      <c r="BB44" s="35"/>
      <c r="BC44" s="35"/>
      <c r="BD44" s="35"/>
      <c r="BE44" s="35"/>
      <c r="BF44" s="35"/>
    </row>
    <row r="45" spans="1:58" x14ac:dyDescent="0.2">
      <c r="A45" s="35"/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  <c r="AF45" s="35"/>
      <c r="AG45" s="35"/>
      <c r="AH45" s="35"/>
      <c r="AI45" s="35"/>
      <c r="AJ45" s="35"/>
      <c r="AK45" s="35"/>
      <c r="AL45" s="35"/>
      <c r="AM45" s="35"/>
      <c r="AN45" s="35"/>
      <c r="AO45" s="35"/>
      <c r="AP45" s="35"/>
      <c r="AQ45" s="35"/>
      <c r="AR45" s="35"/>
      <c r="AS45" s="35"/>
      <c r="AT45" s="35"/>
      <c r="AU45" s="35"/>
      <c r="AV45" s="35"/>
      <c r="AW45" s="35"/>
      <c r="AX45" s="35"/>
      <c r="AY45" s="35"/>
      <c r="AZ45" s="35"/>
      <c r="BA45" s="35"/>
      <c r="BB45" s="35"/>
      <c r="BC45" s="35"/>
      <c r="BD45" s="35"/>
      <c r="BE45" s="35"/>
      <c r="BF45" s="35"/>
    </row>
    <row r="46" spans="1:58" x14ac:dyDescent="0.2">
      <c r="A46" s="35"/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  <c r="AF46" s="35"/>
      <c r="AG46" s="35"/>
      <c r="AH46" s="35"/>
      <c r="AI46" s="35"/>
      <c r="AJ46" s="35"/>
      <c r="AK46" s="35"/>
      <c r="AL46" s="35"/>
      <c r="AM46" s="35"/>
      <c r="AN46" s="35"/>
      <c r="AO46" s="35"/>
      <c r="AP46" s="35"/>
      <c r="AQ46" s="35"/>
      <c r="AR46" s="35"/>
      <c r="AS46" s="35"/>
      <c r="AT46" s="35"/>
      <c r="AU46" s="35"/>
      <c r="AV46" s="35"/>
      <c r="AW46" s="35"/>
      <c r="AX46" s="35"/>
      <c r="AY46" s="35"/>
      <c r="AZ46" s="35"/>
      <c r="BA46" s="35"/>
      <c r="BB46" s="35"/>
      <c r="BC46" s="35"/>
      <c r="BD46" s="35"/>
      <c r="BE46" s="35"/>
      <c r="BF46" s="35"/>
    </row>
    <row r="47" spans="1:58" x14ac:dyDescent="0.2">
      <c r="A47" s="35"/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I47" s="35"/>
      <c r="AJ47" s="35"/>
      <c r="AK47" s="35"/>
      <c r="AL47" s="35"/>
      <c r="AM47" s="35"/>
      <c r="AN47" s="35"/>
      <c r="AO47" s="35"/>
      <c r="AP47" s="35"/>
      <c r="AQ47" s="35"/>
      <c r="AR47" s="35"/>
      <c r="AS47" s="35"/>
      <c r="AT47" s="35"/>
      <c r="AU47" s="35"/>
      <c r="AV47" s="35"/>
      <c r="AW47" s="35"/>
      <c r="AX47" s="35"/>
      <c r="AY47" s="35"/>
      <c r="AZ47" s="35"/>
      <c r="BA47" s="35"/>
      <c r="BB47" s="35"/>
      <c r="BC47" s="35"/>
      <c r="BD47" s="35"/>
      <c r="BE47" s="35"/>
      <c r="BF47" s="35"/>
    </row>
    <row r="48" spans="1:58" x14ac:dyDescent="0.2">
      <c r="A48" s="35"/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  <c r="AF48" s="35"/>
      <c r="AG48" s="35"/>
      <c r="AH48" s="35"/>
      <c r="AI48" s="35"/>
      <c r="AJ48" s="35"/>
      <c r="AK48" s="35"/>
      <c r="AL48" s="35"/>
      <c r="AM48" s="35"/>
      <c r="AN48" s="35"/>
      <c r="AO48" s="35"/>
      <c r="AP48" s="35"/>
      <c r="AQ48" s="35"/>
      <c r="AR48" s="35"/>
      <c r="AS48" s="35"/>
      <c r="AT48" s="35"/>
      <c r="AU48" s="35"/>
      <c r="AV48" s="35"/>
      <c r="AW48" s="35"/>
      <c r="AX48" s="35"/>
      <c r="AY48" s="35"/>
      <c r="AZ48" s="35"/>
      <c r="BA48" s="35"/>
      <c r="BB48" s="35"/>
      <c r="BC48" s="35"/>
      <c r="BD48" s="35"/>
      <c r="BE48" s="35"/>
      <c r="BF48" s="35"/>
    </row>
    <row r="49" spans="1:58" x14ac:dyDescent="0.2">
      <c r="A49" s="36"/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 t="s">
        <v>42</v>
      </c>
      <c r="S49" s="36"/>
      <c r="T49" s="36"/>
      <c r="U49" s="36"/>
      <c r="V49" s="36"/>
      <c r="W49" s="36"/>
      <c r="X49" s="36" t="s">
        <v>43</v>
      </c>
      <c r="Y49" s="36"/>
      <c r="Z49" s="36"/>
      <c r="AA49" s="36"/>
      <c r="AB49" s="36"/>
      <c r="AC49" s="36"/>
      <c r="AD49" s="36"/>
      <c r="AE49" s="36"/>
      <c r="AF49" s="36"/>
      <c r="AG49" s="36"/>
      <c r="AH49" s="36"/>
      <c r="AI49" s="36"/>
      <c r="AJ49" s="36" t="s">
        <v>44</v>
      </c>
      <c r="AK49" s="36"/>
      <c r="AL49" s="36"/>
      <c r="AM49" s="36"/>
      <c r="AN49" s="36"/>
      <c r="AO49" s="36"/>
      <c r="AP49" s="36" t="s">
        <v>45</v>
      </c>
      <c r="AQ49" s="36"/>
      <c r="AR49" s="36"/>
      <c r="AS49" s="36"/>
      <c r="AT49" s="36"/>
      <c r="AU49" s="36"/>
      <c r="AV49" s="36"/>
      <c r="AW49" s="36"/>
      <c r="AX49" s="36"/>
      <c r="AY49" s="36" t="s">
        <v>46</v>
      </c>
      <c r="AZ49" s="36"/>
      <c r="BA49" s="36"/>
      <c r="BB49" s="36" t="s">
        <v>47</v>
      </c>
      <c r="BC49" s="36"/>
      <c r="BD49" s="36"/>
      <c r="BE49" s="36"/>
      <c r="BF49" s="36"/>
    </row>
    <row r="50" spans="1:58" x14ac:dyDescent="0.2">
      <c r="A50" s="42" t="s">
        <v>48</v>
      </c>
      <c r="B50" s="42"/>
      <c r="C50" s="42"/>
      <c r="D50" s="42"/>
      <c r="E50" s="42"/>
      <c r="F50" s="42"/>
      <c r="G50" s="43">
        <f ca="1">IF($AZ$50-$AY$50&gt;0,COUNTIF(INDIRECT("J"&amp;$AY$50&amp;":K"&amp;$AZ$50),"&lt;&gt;"),0)</f>
        <v>0</v>
      </c>
      <c r="H50" s="43">
        <f ca="1">IF($AZ$51-$AY$51&gt;0,COUNTIF(INDIRECT("U"&amp;$AY$51&amp;":V"&amp;$AZ$51),"&lt;&gt;"),0)</f>
        <v>0</v>
      </c>
      <c r="I50" s="43">
        <f ca="1">IF($AZ$52-$AY$52&gt;0,COUNTIF(INDIRECT("AF"&amp;$AY$52&amp;":AG"&amp;$AZ$52),"&lt;&gt;"),0)</f>
        <v>0</v>
      </c>
      <c r="J50" s="43">
        <f ca="1">IF($AZ$53-$AY$53&gt;0,COUNTIF(INDIRECT("AQ"&amp;$AY$53&amp;":AR"&amp;$AZ$53),"&lt;&gt;"),0)</f>
        <v>0</v>
      </c>
      <c r="K50" s="43">
        <f ca="1">IF($AZ$54-$AY$54&gt;0,COUNTIF(INDIRECT("BB"&amp;$AY$54&amp;":BC"&amp;$AZ$54),"&lt;&gt;"),0)</f>
        <v>0</v>
      </c>
      <c r="L50" s="44" t="s">
        <v>49</v>
      </c>
      <c r="M50" s="43">
        <f ca="1">SUM(G50:K50)</f>
        <v>0</v>
      </c>
      <c r="N50" s="42"/>
      <c r="O50" s="42"/>
      <c r="P50" s="42"/>
      <c r="Q50" s="42"/>
      <c r="R50" s="45" t="str">
        <f ca="1">IF($BC$50-$BB$50&gt;0,IF(ISERROR(INDEX(INDIRECT("B"&amp;$BB$50&amp;":K"&amp;$BC$50),MATCH("X",INDIRECT("J"&amp;$BB$50&amp;":J"&amp;$BC$50),0),1)),"",INDEX(INDIRECT("B"&amp;$BB$50&amp;":K"&amp;$BC$50),MATCH("X",INDIRECT("J"&amp;$BB$50&amp;":J"&amp;$BC$50),0),1)),"")</f>
        <v/>
      </c>
      <c r="S50" s="45"/>
      <c r="T50" s="45"/>
      <c r="U50" s="45"/>
      <c r="V50" s="45"/>
      <c r="W50" s="42"/>
      <c r="X50" s="45" t="str">
        <f ca="1">IF($BC$50-$BB$50&gt;0,IF(ISERROR(INDEX(INDIRECT("B"&amp;$BB$50&amp;":K"&amp;$BC$50),MATCH("X",INDIRECT("J"&amp;$BB$50&amp;":J"&amp;$BC$50),0)+1,1)),"",INDEX(INDIRECT("B"&amp;$BB$50&amp;":K"&amp;$BC$50),MATCH("X",INDIRECT("J"&amp;$BB$50&amp;":J"&amp;$BC$50),0)+1,1)),"")</f>
        <v/>
      </c>
      <c r="Y50" s="45"/>
      <c r="Z50" s="45"/>
      <c r="AA50" s="45"/>
      <c r="AB50" s="45"/>
      <c r="AC50" s="45"/>
      <c r="AD50" s="45"/>
      <c r="AE50" s="45"/>
      <c r="AF50" s="45"/>
      <c r="AG50" s="45"/>
      <c r="AH50" s="42"/>
      <c r="AI50" s="42"/>
      <c r="AJ50" s="45" t="str">
        <f ca="1">IF($AZ$50-$AY$50&gt;0,IF(ISERROR(INDEX(INDIRECT("B"&amp;$AY$50&amp;":K"&amp;$AZ$50),MATCH("X",INDIRECT("J"&amp;$AY$50&amp;":J"&amp;$AZ$50),0),1)),"",INDEX(INDIRECT("B"&amp;$AY$50&amp;":K"&amp;$AZ$50),MATCH("X",INDIRECT("J"&amp;$AY$50&amp;":J"&amp;$AZ$50),0),1)),"")</f>
        <v/>
      </c>
      <c r="AK50" s="45"/>
      <c r="AL50" s="45"/>
      <c r="AM50" s="45"/>
      <c r="AN50" s="45"/>
      <c r="AO50" s="42"/>
      <c r="AP50" s="45" t="str">
        <f ca="1">IF($AZ$50-$AY$50&gt;0,IF(ISERROR(INDEX(INDIRECT("B"&amp;$AY$50&amp;":K"&amp;$AZ$50),MATCH("X",INDIRECT("J"&amp;$AY$50&amp;":J"&amp;$AZ$50),0)+1,1)),"",INDEX(INDIRECT("B"&amp;$AY$50&amp;":K"&amp;$AZ$50),MATCH("X",INDIRECT("J"&amp;$AY$50&amp;":J"&amp;$AZ$50),0)+1,1)),"")</f>
        <v/>
      </c>
      <c r="AQ50" s="45"/>
      <c r="AR50" s="45"/>
      <c r="AS50" s="45"/>
      <c r="AT50" s="45"/>
      <c r="AU50" s="42"/>
      <c r="AV50" s="35"/>
      <c r="AW50" s="35"/>
      <c r="AX50" s="45" t="s">
        <v>50</v>
      </c>
      <c r="AY50" s="45">
        <v>6</v>
      </c>
      <c r="AZ50" s="45">
        <v>15</v>
      </c>
      <c r="BA50" s="35"/>
      <c r="BB50" s="45">
        <v>18</v>
      </c>
      <c r="BC50" s="45">
        <v>25</v>
      </c>
      <c r="BD50" s="46"/>
      <c r="BE50" s="35"/>
      <c r="BF50" s="36"/>
    </row>
    <row r="51" spans="1:58" x14ac:dyDescent="0.2">
      <c r="A51" s="43" t="s">
        <v>51</v>
      </c>
      <c r="B51" s="43"/>
      <c r="C51" s="43"/>
      <c r="D51" s="43"/>
      <c r="E51" s="43"/>
      <c r="F51" s="43"/>
      <c r="G51" s="43">
        <f ca="1">IF($BC$50-$BB$50&gt;0,COUNTIF(INDIRECT("J"&amp;$BB$50&amp;":K"&amp;$BC$50),"&lt;&gt;"),0)</f>
        <v>0</v>
      </c>
      <c r="H51" s="43">
        <f ca="1">IF($BC$51-$BB$51&gt;0,COUNTIF(INDIRECT("U"&amp;$BB$51&amp;":V"&amp;$BC$51),"&lt;&gt;"),0)</f>
        <v>0</v>
      </c>
      <c r="I51" s="43">
        <f ca="1">IF($BC$52-$BB$52&gt;0,COUNTIF(INDIRECT("AF"&amp;$BB$52&amp;":AG"&amp;$BC$52),"&lt;&gt;"),0)</f>
        <v>0</v>
      </c>
      <c r="J51" s="43">
        <f ca="1">IF($BC$53-$BB$53&gt;0,COUNTIF(INDIRECT("AQ"&amp;$BB$53&amp;":AR"&amp;$BC$53),"&lt;&gt;"),0)</f>
        <v>0</v>
      </c>
      <c r="K51" s="43">
        <f ca="1">IF($BC$54-$BB$54&gt;0,COUNTIF(INDIRECT("BB"&amp;$BB$54&amp;":BC"&amp;$BC$54),"&lt;&gt;"),0)</f>
        <v>0</v>
      </c>
      <c r="L51" s="44" t="s">
        <v>49</v>
      </c>
      <c r="M51" s="43">
        <f ca="1">SUM(G51:K51)</f>
        <v>0</v>
      </c>
      <c r="N51" s="43"/>
      <c r="O51" s="43"/>
      <c r="P51" s="42"/>
      <c r="Q51" s="43"/>
      <c r="R51" s="45" t="str">
        <f ca="1">IF($BC$51-$BB$51&gt;0,IF(ISERROR(INDEX(INDIRECT("M"&amp;$BB$51&amp;":V"&amp;$BC$51),MATCH("X",INDIRECT("U"&amp;$BB$51&amp;":U"&amp;$BC$51),0),1)),"",INDEX(INDIRECT("M"&amp;$BB$51&amp;":V"&amp;$BC$51),MATCH("X",INDIRECT("U"&amp;$BB$51&amp;":U"&amp;$BC$51),0),1)),"")</f>
        <v/>
      </c>
      <c r="S51" s="45"/>
      <c r="T51" s="45"/>
      <c r="U51" s="45"/>
      <c r="V51" s="45"/>
      <c r="W51" s="43"/>
      <c r="X51" s="45" t="str">
        <f ca="1">IF($BC$51-$BB$51&gt;0,IF(ISERROR(INDEX(INDIRECT("M"&amp;$BB$51&amp;":V"&amp;$BC$51),MATCH("X",INDIRECT("U"&amp;$BB$51&amp;":U"&amp;$BC$51),0)+1,1)),"",INDEX(INDIRECT("M"&amp;$BB$51&amp;":V"&amp;$BC$51),MATCH("X",INDIRECT("U"&amp;$BB$51&amp;":U"&amp;$BC$51),0)+1,1)),"")</f>
        <v/>
      </c>
      <c r="Y51" s="45"/>
      <c r="Z51" s="45"/>
      <c r="AA51" s="45"/>
      <c r="AB51" s="45"/>
      <c r="AC51" s="43"/>
      <c r="AD51" s="43"/>
      <c r="AE51" s="43"/>
      <c r="AF51" s="43"/>
      <c r="AG51" s="43"/>
      <c r="AH51" s="43"/>
      <c r="AI51" s="43"/>
      <c r="AJ51" s="45" t="str">
        <f ca="1">IF($AZ$51-$AY$51&gt;0,IF(ISERROR(INDEX(INDIRECT("M"&amp;$AY$51&amp;":V"&amp;$AZ$51),MATCH("X",INDIRECT("U"&amp;$AY$51&amp;":U"&amp;$AZ$51),0),1)),"",INDEX(INDIRECT("M"&amp;$AY$51&amp;":V"&amp;$AZ$51),MATCH("X",INDIRECT("U"&amp;$AY$51&amp;":U"&amp;$AZ$51),0),1)),"")</f>
        <v/>
      </c>
      <c r="AK51" s="45"/>
      <c r="AL51" s="45"/>
      <c r="AM51" s="45"/>
      <c r="AN51" s="45"/>
      <c r="AO51" s="43"/>
      <c r="AP51" s="45" t="str">
        <f ca="1">IF($AZ$51-$AY$51&gt;0,IF(ISERROR(INDEX(INDIRECT("M"&amp;$AY$51&amp;":V"&amp;$AZ$51),MATCH("X",INDIRECT("U"&amp;$AY$51&amp;":U"&amp;$AZ$51),0)+1,1)),"",INDEX(INDIRECT("M"&amp;$AY$51&amp;":V"&amp;$AZ$51),MATCH("X",INDIRECT("U"&amp;$AY$51&amp;":U"&amp;$AZ$51),0)+1,1)),"")</f>
        <v/>
      </c>
      <c r="AQ51" s="45"/>
      <c r="AR51" s="45"/>
      <c r="AS51" s="45"/>
      <c r="AT51" s="45"/>
      <c r="AU51" s="43"/>
      <c r="AV51" s="36"/>
      <c r="AW51" s="36"/>
      <c r="AX51" s="46" t="s">
        <v>52</v>
      </c>
      <c r="AY51" s="45">
        <v>6</v>
      </c>
      <c r="AZ51" s="45">
        <v>15</v>
      </c>
      <c r="BA51" s="36"/>
      <c r="BB51" s="45">
        <v>18</v>
      </c>
      <c r="BC51" s="45">
        <v>25</v>
      </c>
      <c r="BD51" s="46"/>
      <c r="BE51" s="36"/>
      <c r="BF51" s="36"/>
    </row>
    <row r="52" spans="1:58" x14ac:dyDescent="0.2">
      <c r="A52" s="43" t="s">
        <v>53</v>
      </c>
      <c r="B52" s="43"/>
      <c r="C52" s="43"/>
      <c r="D52" s="43"/>
      <c r="E52" s="43"/>
      <c r="F52" s="43"/>
      <c r="G52" s="46" t="b">
        <f ca="1">NOT(AND(ISBLANK(INDIRECT("AQ"&amp;$AX$57)),ISBLANK(INDIRECT("BB"&amp;$AX$57))))</f>
        <v>0</v>
      </c>
      <c r="H52" s="43"/>
      <c r="I52" s="46"/>
      <c r="J52" s="46"/>
      <c r="K52" s="46"/>
      <c r="L52" s="43"/>
      <c r="M52" s="43"/>
      <c r="N52" s="43"/>
      <c r="O52" s="43"/>
      <c r="P52" s="42"/>
      <c r="Q52" s="43"/>
      <c r="R52" s="45" t="str">
        <f ca="1">IF($BC$52-$BB$52&gt;0,IF(ISERROR(INDEX(INDIRECT("X"&amp;$BB$52&amp;":AG"&amp;$BC$52),MATCH("X",INDIRECT("AF"&amp;$BB$52&amp;":AF"&amp;$BC$52),0),1)),"",INDEX(INDIRECT("X"&amp;$BB$52&amp;":AG"&amp;$BC$52),MATCH("X",INDIRECT("AF"&amp;$BB$52&amp;":AF"&amp;$BC$52),0),1)),"")</f>
        <v/>
      </c>
      <c r="S52" s="45"/>
      <c r="T52" s="45"/>
      <c r="U52" s="45"/>
      <c r="V52" s="45"/>
      <c r="W52" s="43"/>
      <c r="X52" s="45" t="str">
        <f ca="1">IF($BC$52-$BB$52&gt;0,IF(ISERROR(INDEX(INDIRECT("X"&amp;$BB$52&amp;":AG"&amp;$BC$52),MATCH("X",INDIRECT("AF"&amp;$BB$52&amp;":AF"&amp;$BC$52),0)+1,1)),"",INDEX(INDIRECT("X"&amp;$BB$52&amp;":AG"&amp;$BC$52),MATCH("X",INDIRECT("AF"&amp;$BB$52&amp;":AF"&amp;$BC$52),0)+1,1)),"")</f>
        <v/>
      </c>
      <c r="Y52" s="45"/>
      <c r="Z52" s="45"/>
      <c r="AA52" s="45"/>
      <c r="AB52" s="45"/>
      <c r="AC52" s="43"/>
      <c r="AD52" s="43"/>
      <c r="AE52" s="43"/>
      <c r="AF52" s="43"/>
      <c r="AG52" s="43"/>
      <c r="AH52" s="43"/>
      <c r="AI52" s="43"/>
      <c r="AJ52" s="45" t="str">
        <f ca="1">IF($AZ$52-$AY$52&gt;0,IF(ISERROR(INDEX(INDIRECT("X"&amp;$AY$52&amp;":AG"&amp;$AZ$52),MATCH("X",INDIRECT("AF"&amp;$AY$52&amp;":AF"&amp;$AZ$52),0),1)),"",INDEX(INDIRECT("X"&amp;$AY$52&amp;":AG"&amp;$AZ$52),MATCH("X",INDIRECT("AF"&amp;$AY$52&amp;":AF"&amp;$AZ$52),0),1)),"")</f>
        <v/>
      </c>
      <c r="AK52" s="45"/>
      <c r="AL52" s="45"/>
      <c r="AM52" s="45"/>
      <c r="AN52" s="45"/>
      <c r="AO52" s="43"/>
      <c r="AP52" s="45" t="str">
        <f ca="1">IF($AZ$52-$AY$52&gt;0,IF(ISERROR(INDEX(INDIRECT("X"&amp;$AY$52&amp;":AG"&amp;$AZ$52),MATCH("X",INDIRECT("AF"&amp;$AY$52&amp;":AF"&amp;$AZ$52),0)+1,1)),"",INDEX(INDIRECT("X"&amp;$AY$52&amp;":AG"&amp;$AZ$52),MATCH("X",INDIRECT("AF"&amp;$AY$52&amp;":AF"&amp;$AZ$52),0)+1,1)),"")</f>
        <v/>
      </c>
      <c r="AQ52" s="45"/>
      <c r="AR52" s="45"/>
      <c r="AS52" s="45"/>
      <c r="AT52" s="45"/>
      <c r="AU52" s="43"/>
      <c r="AV52" s="36"/>
      <c r="AW52" s="36"/>
      <c r="AX52" s="46" t="s">
        <v>54</v>
      </c>
      <c r="AY52" s="45">
        <v>6</v>
      </c>
      <c r="AZ52" s="45">
        <v>15</v>
      </c>
      <c r="BA52" s="36"/>
      <c r="BB52" s="45">
        <v>18</v>
      </c>
      <c r="BC52" s="45">
        <v>25</v>
      </c>
      <c r="BD52" s="46"/>
      <c r="BE52" s="36"/>
      <c r="BF52" s="36"/>
    </row>
    <row r="53" spans="1:58" x14ac:dyDescent="0.2">
      <c r="A53" s="43" t="s">
        <v>55</v>
      </c>
      <c r="B53" s="43"/>
      <c r="C53" s="43"/>
      <c r="D53" s="43"/>
      <c r="E53" s="43"/>
      <c r="F53" s="43"/>
      <c r="G53" s="46" t="b">
        <f ca="1">AND(NOT(ISBLANK(INDIRECT("AQ"&amp;$AX$57))),NOT(ISBLANK(INDIRECT("BB"&amp;$AX$57))))</f>
        <v>0</v>
      </c>
      <c r="H53" s="43"/>
      <c r="I53" s="46"/>
      <c r="J53" s="46"/>
      <c r="K53" s="46"/>
      <c r="L53" s="43"/>
      <c r="M53" s="43"/>
      <c r="N53" s="43"/>
      <c r="O53" s="43"/>
      <c r="P53" s="42"/>
      <c r="Q53" s="43"/>
      <c r="R53" s="45" t="str">
        <f ca="1">IF($BC$53-$BB$53&gt;0,IF(ISERROR(INDEX(INDIRECT("AI"&amp;$BB$53&amp;":AR"&amp;$BC$53),MATCH("X",INDIRECT("AQ"&amp;$BB$53&amp;":AQ"&amp;$BC$53),0),1)),"",INDEX(INDIRECT("AI"&amp;$BB$53&amp;":AR"&amp;$BC$53),MATCH("X",INDIRECT("AQ"&amp;$BB$53&amp;":AQ"&amp;$BC$53),0),1)),"")</f>
        <v/>
      </c>
      <c r="S53" s="45"/>
      <c r="T53" s="45"/>
      <c r="U53" s="45"/>
      <c r="V53" s="45"/>
      <c r="W53" s="43"/>
      <c r="X53" s="45" t="str">
        <f ca="1">IF($BC$53-$BB$53&gt;0,IF(ISERROR(INDEX(INDIRECT("AI"&amp;$BB$53&amp;":AR"&amp;$BC$53),MATCH("X",INDIRECT("AQ"&amp;$BB$53&amp;":AQ"&amp;$BC$53),0)+1,1)),"",INDEX(INDIRECT("AI"&amp;$BB$53&amp;":AR"&amp;$BC$53),MATCH("X",INDIRECT("AQ"&amp;$BB$53&amp;":AQ"&amp;$BC$53),0)+1,1)),"")</f>
        <v/>
      </c>
      <c r="Y53" s="45"/>
      <c r="Z53" s="45"/>
      <c r="AA53" s="45"/>
      <c r="AB53" s="45"/>
      <c r="AC53" s="43"/>
      <c r="AD53" s="43"/>
      <c r="AE53" s="43"/>
      <c r="AF53" s="43"/>
      <c r="AG53" s="43"/>
      <c r="AH53" s="43"/>
      <c r="AI53" s="43"/>
      <c r="AJ53" s="45" t="str">
        <f ca="1">IF($AZ$53-$AY$53&gt;0,IF(ISERROR(INDEX(INDIRECT("AI"&amp;$AY$53&amp;":AR"&amp;$AZ$53),MATCH("X",INDIRECT("AQ"&amp;$AY$53&amp;":AQ"&amp;$AZ$53),0),1)),"",INDEX(INDIRECT("AI"&amp;$AY$53&amp;":AR"&amp;$AZ$53),MATCH("X",INDIRECT("AQ"&amp;$AY$53&amp;":AQ"&amp;$AZ$53),0),1)),"")</f>
        <v/>
      </c>
      <c r="AK53" s="45"/>
      <c r="AL53" s="45"/>
      <c r="AM53" s="45"/>
      <c r="AN53" s="45"/>
      <c r="AO53" s="43"/>
      <c r="AP53" s="45" t="str">
        <f ca="1">IF($AZ$53-$AY$53&gt;0,IF(ISERROR(INDEX(INDIRECT("AI"&amp;$AY$53&amp;":AR"&amp;$AZ$53),MATCH("X",INDIRECT("AQ"&amp;$AY$53&amp;":AQ"&amp;$AZ$53),0)+1,1)),"",INDEX(INDIRECT("AI"&amp;$AY$53&amp;":AR"&amp;$AZ$53),MATCH("X",INDIRECT("AQ"&amp;$AY$53&amp;":AQ"&amp;$AZ$53),0)+1,1)),"")</f>
        <v/>
      </c>
      <c r="AQ53" s="45"/>
      <c r="AR53" s="45"/>
      <c r="AS53" s="45"/>
      <c r="AT53" s="45"/>
      <c r="AU53" s="43"/>
      <c r="AV53" s="36"/>
      <c r="AW53" s="36"/>
      <c r="AX53" s="46" t="s">
        <v>56</v>
      </c>
      <c r="AY53" s="45">
        <v>6</v>
      </c>
      <c r="AZ53" s="45">
        <v>15</v>
      </c>
      <c r="BA53" s="36"/>
      <c r="BB53" s="45">
        <v>18</v>
      </c>
      <c r="BC53" s="45">
        <v>25</v>
      </c>
      <c r="BD53" s="46"/>
      <c r="BE53" s="36"/>
      <c r="BF53" s="36"/>
    </row>
    <row r="54" spans="1:58" x14ac:dyDescent="0.2">
      <c r="A54" s="36"/>
      <c r="B54" s="36"/>
      <c r="C54" s="36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45" t="str">
        <f ca="1">IF($BC$54-$BB$54&gt;0,IF(ISERROR(INDEX(INDIRECT("AT"&amp;$BB$54&amp;":BC"&amp;$BC$54),MATCH("X",INDIRECT("BB"&amp;$BB$54&amp;":BB"&amp;$BC$54),0),1)),"",INDEX(INDIRECT("AT"&amp;$BB$54&amp;":BC"&amp;$BC$54),MATCH("X",INDIRECT("BB"&amp;$BB$54&amp;":BB"&amp;$BC$54),0),1)),"")</f>
        <v/>
      </c>
      <c r="S54" s="36"/>
      <c r="T54" s="36"/>
      <c r="U54" s="36"/>
      <c r="V54" s="36"/>
      <c r="W54" s="36"/>
      <c r="X54" s="45" t="str">
        <f ca="1">IF($BC$54-$BB$54&gt;0,IF(ISERROR(INDEX(INDIRECT("AT"&amp;$BB$54&amp;":BC"&amp;$BC$54),MATCH("X",INDIRECT("BB"&amp;$BB$54&amp;":BB"&amp;$BC$54),0)+1,1)),"",INDEX(INDIRECT("AT"&amp;$BB$54&amp;":BC"&amp;$BC$54),MATCH("X",INDIRECT("BB"&amp;$BB$54&amp;":BB"&amp;$BC$54),0)+1,1)),"")</f>
        <v/>
      </c>
      <c r="Y54" s="36"/>
      <c r="Z54" s="36"/>
      <c r="AA54" s="36"/>
      <c r="AB54" s="36"/>
      <c r="AC54" s="36"/>
      <c r="AD54" s="36"/>
      <c r="AE54" s="36"/>
      <c r="AF54" s="36"/>
      <c r="AG54" s="36"/>
      <c r="AH54" s="36"/>
      <c r="AI54" s="36"/>
      <c r="AJ54" s="45" t="str">
        <f ca="1">IF($AZ$54-$AY$54&gt;0,IF(ISERROR(INDEX(INDIRECT("AT"&amp;$AY$54&amp;":BC"&amp;$AZ$54),MATCH("X",INDIRECT("BB"&amp;$AY$54&amp;":BB"&amp;$AZ$54),0),1)),"",INDEX(INDIRECT("AT"&amp;$AY$54&amp;":BC"&amp;$AZ$54),MATCH("X",INDIRECT("BB"&amp;$AY$54&amp;":BB"&amp;$AZ$54),0),1)),"")</f>
        <v/>
      </c>
      <c r="AK54" s="36"/>
      <c r="AL54" s="36"/>
      <c r="AM54" s="36"/>
      <c r="AN54" s="36"/>
      <c r="AO54" s="36"/>
      <c r="AP54" s="45" t="str">
        <f ca="1">IF($AZ$54-$AY$54&gt;0,IF(ISERROR(INDEX(INDIRECT("AT"&amp;$AY$54&amp;":BC"&amp;$AZ$54),MATCH("X",INDIRECT("BB"&amp;$AY$54&amp;":BB"&amp;$AZ$54),0)+1,1)),"",INDEX(INDIRECT("AT"&amp;$AY$54&amp;":BC"&amp;$AZ$54),MATCH("X",INDIRECT("BB"&amp;$AY$54&amp;":BB"&amp;$AZ$54),0)+1,1)),"")</f>
        <v/>
      </c>
      <c r="AQ54" s="36"/>
      <c r="AR54" s="36"/>
      <c r="AS54" s="36"/>
      <c r="AT54" s="36"/>
      <c r="AU54" s="36"/>
      <c r="AV54" s="36"/>
      <c r="AW54" s="36"/>
      <c r="AX54" s="46" t="s">
        <v>57</v>
      </c>
      <c r="AY54" s="45">
        <v>6</v>
      </c>
      <c r="AZ54" s="45">
        <v>15</v>
      </c>
      <c r="BA54" s="36"/>
      <c r="BB54" s="46">
        <v>22</v>
      </c>
      <c r="BC54" s="46">
        <v>25</v>
      </c>
      <c r="BD54" s="46"/>
      <c r="BE54" s="36"/>
      <c r="BF54" s="36"/>
    </row>
    <row r="55" spans="1:58" x14ac:dyDescent="0.2">
      <c r="A55" s="43" t="s">
        <v>58</v>
      </c>
      <c r="B55" s="43"/>
      <c r="C55" s="43"/>
      <c r="D55" s="43"/>
      <c r="E55" s="43"/>
      <c r="F55" s="43"/>
      <c r="G55" s="46" t="str">
        <f ca="1">IF(ISERROR(INDEX($AJ$50:$AJ$55,MATCH(TRUE,INDEX($AJ$50:$AJ$55&lt;&gt;"",0),0),1)),"",INDEX($AJ$50:$AJ$55,MATCH(TRUE,INDEX($AJ$50:$AJ$55&lt;&gt;"",0),0),1))</f>
        <v/>
      </c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3"/>
      <c r="X55" s="46" t="str">
        <f ca="1">IF(ISERROR(INDEX($AP$50:$AP$54,MATCH(TRUE,INDEX($AP$50:$AP$54&lt;&gt;"",0),0),1)),"",INDEX($AP$50:$AP$54,MATCH(TRUE,INDEX($AP$50:$AP$54&lt;&gt;"",0),0),1))</f>
        <v/>
      </c>
      <c r="Y55" s="46"/>
      <c r="Z55" s="46"/>
      <c r="AA55" s="46"/>
      <c r="AB55" s="46"/>
      <c r="AC55" s="46"/>
      <c r="AD55" s="46"/>
      <c r="AE55" s="46"/>
      <c r="AF55" s="46"/>
      <c r="AG55" s="46"/>
      <c r="AH55" s="43"/>
      <c r="AI55" s="43"/>
      <c r="AJ55" s="45"/>
      <c r="AK55" s="45"/>
      <c r="AL55" s="45"/>
      <c r="AM55" s="45"/>
      <c r="AN55" s="45"/>
      <c r="AO55" s="43"/>
      <c r="AP55" s="45"/>
      <c r="AQ55" s="45"/>
      <c r="AR55" s="45"/>
      <c r="AS55" s="45"/>
      <c r="AT55" s="45"/>
      <c r="AU55" s="43"/>
      <c r="AV55" s="36"/>
      <c r="AW55" s="36"/>
      <c r="AX55" s="36"/>
      <c r="AY55" s="36"/>
      <c r="AZ55" s="36"/>
      <c r="BA55" s="36"/>
      <c r="BB55" s="46"/>
      <c r="BC55" s="46"/>
      <c r="BD55" s="46"/>
      <c r="BE55" s="36"/>
      <c r="BF55" s="36"/>
    </row>
    <row r="56" spans="1:58" x14ac:dyDescent="0.2">
      <c r="A56" s="43" t="s">
        <v>59</v>
      </c>
      <c r="B56" s="43"/>
      <c r="C56" s="43"/>
      <c r="D56" s="43"/>
      <c r="E56" s="43"/>
      <c r="F56" s="43"/>
      <c r="G56" s="46" t="str">
        <f ca="1">IF(ISERROR(INDEX($R$50:$R$55,MATCH(TRUE,INDEX($R$50:$R$55&lt;&gt;"",0),0),1)),"",INDEX($R$50:$R$55,MATCH(TRUE,INDEX($R$50:$R$55&lt;&gt;"",0),0),1))</f>
        <v/>
      </c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3"/>
      <c r="X56" s="46" t="str">
        <f ca="1">IF(ISERROR(INDEX($X$50:$X$54,MATCH(TRUE,INDEX($X$50:$X$54&lt;&gt;"",0),0),1)),"",INDEX($X$50:$X$54,MATCH(TRUE,INDEX($X$50:$X$54&lt;&gt;"",0),0),1))</f>
        <v/>
      </c>
      <c r="Y56" s="46"/>
      <c r="Z56" s="46"/>
      <c r="AA56" s="46"/>
      <c r="AB56" s="46"/>
      <c r="AC56" s="46"/>
      <c r="AD56" s="46"/>
      <c r="AE56" s="46"/>
      <c r="AF56" s="46"/>
      <c r="AG56" s="46"/>
      <c r="AH56" s="46"/>
      <c r="AI56" s="46"/>
      <c r="AJ56" s="46"/>
      <c r="AK56" s="46"/>
      <c r="AL56" s="46"/>
      <c r="AM56" s="46"/>
      <c r="AN56" s="43"/>
      <c r="AO56" s="43"/>
      <c r="AP56" s="43"/>
      <c r="AQ56" s="43"/>
      <c r="AR56" s="43"/>
      <c r="AS56" s="43"/>
      <c r="AT56" s="43"/>
      <c r="AU56" s="43"/>
      <c r="AV56" s="36"/>
      <c r="AW56" s="36"/>
      <c r="AX56" s="46" t="s">
        <v>60</v>
      </c>
      <c r="AY56" s="36"/>
      <c r="AZ56" s="36"/>
      <c r="BA56" s="36"/>
      <c r="BB56" s="46"/>
      <c r="BC56" s="46"/>
      <c r="BD56" s="46"/>
      <c r="BE56" s="36"/>
      <c r="BF56" s="36"/>
    </row>
    <row r="57" spans="1:58" x14ac:dyDescent="0.2">
      <c r="A57" s="43" t="s">
        <v>60</v>
      </c>
      <c r="B57" s="43"/>
      <c r="C57" s="43"/>
      <c r="D57" s="43"/>
      <c r="E57" s="43"/>
      <c r="F57" s="43"/>
      <c r="G57" s="46" t="str">
        <f ca="1">IF(EXACT(UPPER(INDIRECT("AQ"&amp;$AX$57)),"X"),"M",IF(EXACT(UPPER(INDIRECT("BB"&amp;$AX$57)),"X"),"E",""))</f>
        <v/>
      </c>
      <c r="H57" s="43"/>
      <c r="I57" s="43"/>
      <c r="J57" s="43"/>
      <c r="K57" s="43"/>
      <c r="L57" s="43"/>
      <c r="M57" s="43"/>
      <c r="N57" s="43"/>
      <c r="O57" s="43"/>
      <c r="P57" s="43"/>
      <c r="Q57" s="43"/>
      <c r="R57" s="43"/>
      <c r="S57" s="43"/>
      <c r="T57" s="43"/>
      <c r="U57" s="43"/>
      <c r="V57" s="43"/>
      <c r="W57" s="43"/>
      <c r="X57" s="43"/>
      <c r="Y57" s="43"/>
      <c r="Z57" s="43"/>
      <c r="AA57" s="43"/>
      <c r="AB57" s="43"/>
      <c r="AC57" s="43"/>
      <c r="AD57" s="43"/>
      <c r="AE57" s="43"/>
      <c r="AF57" s="43"/>
      <c r="AG57" s="43"/>
      <c r="AH57" s="43"/>
      <c r="AI57" s="43"/>
      <c r="AJ57" s="43"/>
      <c r="AK57" s="43"/>
      <c r="AL57" s="43"/>
      <c r="AM57" s="43"/>
      <c r="AN57" s="43"/>
      <c r="AO57" s="43"/>
      <c r="AP57" s="43"/>
      <c r="AQ57" s="43"/>
      <c r="AR57" s="43"/>
      <c r="AS57" s="43"/>
      <c r="AT57" s="43"/>
      <c r="AU57" s="43"/>
      <c r="AV57" s="36"/>
      <c r="AW57" s="36"/>
      <c r="AX57" s="45">
        <v>28</v>
      </c>
      <c r="AY57" s="35"/>
      <c r="AZ57" s="36"/>
      <c r="BA57" s="36"/>
      <c r="BB57" s="46"/>
      <c r="BC57" s="46"/>
      <c r="BD57" s="46"/>
      <c r="BE57" s="36"/>
      <c r="BF57" s="36"/>
    </row>
    <row r="58" spans="1:58" x14ac:dyDescent="0.2">
      <c r="A58" s="43" t="s">
        <v>61</v>
      </c>
      <c r="B58" s="43"/>
      <c r="C58" s="43"/>
      <c r="D58" s="43"/>
      <c r="E58" s="43"/>
      <c r="F58" s="43"/>
      <c r="G58" s="43" t="str">
        <f ca="1">IF(ISBLANK(INDIRECT("AE"&amp;$AX$57)),"",INDIRECT("AE"&amp;$AX$57))</f>
        <v/>
      </c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  <c r="AF58" s="35"/>
      <c r="AG58" s="35"/>
      <c r="AH58" s="35"/>
      <c r="AI58" s="35"/>
      <c r="AJ58" s="35"/>
      <c r="AK58" s="35"/>
      <c r="AL58" s="35"/>
      <c r="AM58" s="35"/>
      <c r="AN58" s="35"/>
      <c r="AO58" s="35"/>
      <c r="AP58" s="35"/>
      <c r="AQ58" s="35"/>
      <c r="AR58" s="35"/>
      <c r="AS58" s="35"/>
      <c r="AT58" s="35"/>
      <c r="AU58" s="35"/>
      <c r="AV58" s="35"/>
      <c r="AW58" s="35"/>
      <c r="AX58" s="35"/>
      <c r="AY58" s="35"/>
      <c r="AZ58" s="35"/>
      <c r="BA58" s="35"/>
      <c r="BB58" s="35"/>
      <c r="BC58" s="35"/>
      <c r="BD58" s="35"/>
      <c r="BE58" s="35"/>
      <c r="BF58" s="35"/>
    </row>
    <row r="59" spans="1:58" x14ac:dyDescent="0.2">
      <c r="A59" s="35" t="str">
        <f>MID(ADDRESS(1,1,1,1,"Tabellenname"),13,1)</f>
        <v>!</v>
      </c>
      <c r="B59" s="35"/>
      <c r="C59" s="35"/>
      <c r="D59" s="35"/>
      <c r="E59" s="35"/>
      <c r="F59" s="35"/>
      <c r="G59" s="35"/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F59" s="35"/>
      <c r="AG59" s="35"/>
      <c r="AH59" s="35"/>
      <c r="AI59" s="35"/>
      <c r="AJ59" s="35"/>
      <c r="AK59" s="35"/>
      <c r="AL59" s="35"/>
      <c r="AM59" s="35"/>
      <c r="AN59" s="35"/>
      <c r="AO59" s="35"/>
      <c r="AP59" s="35"/>
      <c r="AQ59" s="35"/>
      <c r="AR59" s="35"/>
      <c r="AS59" s="35"/>
      <c r="AT59" s="35"/>
      <c r="AU59" s="35"/>
      <c r="AV59" s="35"/>
      <c r="AW59" s="35"/>
      <c r="AX59" s="35"/>
      <c r="AY59" s="35"/>
      <c r="AZ59" s="35"/>
      <c r="BA59" s="35"/>
      <c r="BB59" s="35"/>
      <c r="BC59" s="35"/>
      <c r="BD59" s="35"/>
      <c r="BE59" s="35"/>
      <c r="BF59" s="35"/>
    </row>
    <row r="60" spans="1:58" x14ac:dyDescent="0.2">
      <c r="A60" s="35"/>
      <c r="B60" s="35"/>
      <c r="C60" s="35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35"/>
      <c r="AI60" s="35"/>
      <c r="AJ60" s="35"/>
      <c r="AK60" s="35"/>
      <c r="AL60" s="35"/>
      <c r="AM60" s="35"/>
      <c r="AN60" s="35"/>
      <c r="AO60" s="35"/>
      <c r="AP60" s="35"/>
      <c r="AQ60" s="35"/>
      <c r="AR60" s="35"/>
      <c r="AS60" s="35"/>
      <c r="AT60" s="35"/>
      <c r="AU60" s="35"/>
      <c r="AV60" s="35"/>
      <c r="AW60" s="35"/>
      <c r="AX60" s="35"/>
      <c r="AY60" s="35"/>
      <c r="AZ60" s="35"/>
      <c r="BA60" s="35"/>
      <c r="BB60" s="35"/>
      <c r="BC60" s="35"/>
      <c r="BD60" s="35"/>
      <c r="BE60" s="35"/>
      <c r="BF60" s="35"/>
    </row>
    <row r="61" spans="1:58" x14ac:dyDescent="0.2">
      <c r="A61" s="35"/>
      <c r="B61" s="35"/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5"/>
      <c r="AI61" s="35"/>
      <c r="AJ61" s="35"/>
      <c r="AK61" s="35"/>
      <c r="AL61" s="35"/>
      <c r="AM61" s="35"/>
      <c r="AN61" s="35"/>
      <c r="AO61" s="35"/>
      <c r="AP61" s="35"/>
      <c r="AQ61" s="35"/>
      <c r="AR61" s="35"/>
      <c r="AS61" s="35"/>
      <c r="AT61" s="35"/>
      <c r="AU61" s="35"/>
      <c r="AV61" s="35"/>
      <c r="AW61" s="35"/>
      <c r="AX61" s="35"/>
      <c r="AY61" s="35"/>
      <c r="AZ61" s="35"/>
      <c r="BA61" s="35"/>
      <c r="BB61" s="35"/>
      <c r="BC61" s="35"/>
      <c r="BD61" s="35"/>
      <c r="BE61" s="35"/>
      <c r="BF61" s="35"/>
    </row>
    <row r="62" spans="1:58" x14ac:dyDescent="0.2">
      <c r="A62" s="35"/>
      <c r="B62" s="35"/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  <c r="AF62" s="35"/>
      <c r="AG62" s="35"/>
      <c r="AH62" s="35"/>
      <c r="AI62" s="35"/>
      <c r="AJ62" s="35"/>
      <c r="AK62" s="35"/>
      <c r="AL62" s="35"/>
      <c r="AM62" s="35"/>
      <c r="AN62" s="35"/>
      <c r="AO62" s="35"/>
      <c r="AP62" s="35"/>
      <c r="AQ62" s="35"/>
      <c r="AR62" s="35"/>
      <c r="AS62" s="35"/>
      <c r="AT62" s="35"/>
      <c r="AU62" s="35"/>
      <c r="AV62" s="35"/>
      <c r="AW62" s="35"/>
      <c r="AX62" s="35"/>
      <c r="AY62" s="35"/>
      <c r="AZ62" s="35"/>
      <c r="BA62" s="35"/>
      <c r="BB62" s="35"/>
      <c r="BC62" s="35"/>
      <c r="BD62" s="35"/>
      <c r="BE62" s="35"/>
      <c r="BF62" s="35"/>
    </row>
    <row r="63" spans="1:58" x14ac:dyDescent="0.2">
      <c r="A63" s="35"/>
      <c r="B63" s="35"/>
      <c r="C63" s="35"/>
      <c r="D63" s="35"/>
      <c r="E63" s="35"/>
      <c r="F63" s="35"/>
      <c r="G63" s="35"/>
      <c r="H63" s="35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F63" s="35"/>
      <c r="AG63" s="35"/>
      <c r="AH63" s="35"/>
      <c r="AI63" s="35"/>
      <c r="AJ63" s="35"/>
      <c r="AK63" s="35"/>
      <c r="AL63" s="35"/>
      <c r="AM63" s="35"/>
      <c r="AN63" s="35"/>
      <c r="AO63" s="35"/>
      <c r="AP63" s="35"/>
      <c r="AQ63" s="35"/>
      <c r="AR63" s="35"/>
      <c r="AS63" s="35"/>
      <c r="AT63" s="35"/>
      <c r="AU63" s="35"/>
      <c r="AV63" s="35"/>
      <c r="AW63" s="35"/>
      <c r="AX63" s="35"/>
      <c r="AY63" s="35"/>
      <c r="AZ63" s="35"/>
      <c r="BA63" s="35"/>
      <c r="BB63" s="35"/>
      <c r="BC63" s="35"/>
      <c r="BD63" s="35"/>
      <c r="BE63" s="35"/>
      <c r="BF63" s="35"/>
    </row>
    <row r="64" spans="1:58" x14ac:dyDescent="0.2">
      <c r="A64" s="35"/>
      <c r="B64" s="35"/>
      <c r="C64" s="35"/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  <c r="AF64" s="35"/>
      <c r="AG64" s="35"/>
      <c r="AH64" s="35"/>
      <c r="AI64" s="35"/>
      <c r="AJ64" s="35"/>
      <c r="AK64" s="35"/>
      <c r="AL64" s="35"/>
      <c r="AM64" s="35"/>
      <c r="AN64" s="35"/>
      <c r="AO64" s="35"/>
      <c r="AP64" s="35"/>
      <c r="AQ64" s="35"/>
      <c r="AR64" s="35"/>
      <c r="AS64" s="35"/>
      <c r="AT64" s="35"/>
      <c r="AU64" s="35"/>
      <c r="AV64" s="35"/>
      <c r="AW64" s="35"/>
      <c r="AX64" s="35"/>
      <c r="AY64" s="35"/>
      <c r="AZ64" s="35"/>
      <c r="BA64" s="35"/>
      <c r="BB64" s="35"/>
      <c r="BC64" s="35"/>
      <c r="BD64" s="35"/>
      <c r="BE64" s="35"/>
      <c r="BF64" s="35"/>
    </row>
    <row r="65" spans="1:58" x14ac:dyDescent="0.2">
      <c r="A65" s="35"/>
      <c r="B65" s="35"/>
      <c r="C65" s="35"/>
      <c r="D65" s="35"/>
      <c r="E65" s="35"/>
      <c r="F65" s="35"/>
      <c r="G65" s="35"/>
      <c r="H65" s="35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  <c r="AF65" s="35"/>
      <c r="AG65" s="35"/>
      <c r="AH65" s="35"/>
      <c r="AI65" s="35"/>
      <c r="AJ65" s="35"/>
      <c r="AK65" s="35"/>
      <c r="AL65" s="35"/>
      <c r="AM65" s="35"/>
      <c r="AN65" s="35"/>
      <c r="AO65" s="35"/>
      <c r="AP65" s="35"/>
      <c r="AQ65" s="35"/>
      <c r="AR65" s="35"/>
      <c r="AS65" s="35"/>
      <c r="AT65" s="35"/>
      <c r="AU65" s="35"/>
      <c r="AV65" s="35"/>
      <c r="AW65" s="35"/>
      <c r="AX65" s="35"/>
      <c r="AY65" s="35"/>
      <c r="AZ65" s="35"/>
      <c r="BA65" s="35"/>
      <c r="BB65" s="35"/>
      <c r="BC65" s="35"/>
      <c r="BD65" s="35"/>
      <c r="BE65" s="35"/>
      <c r="BF65" s="35"/>
    </row>
    <row r="66" spans="1:58" x14ac:dyDescent="0.2">
      <c r="A66" s="35"/>
      <c r="B66" s="35"/>
      <c r="C66" s="35"/>
      <c r="D66" s="35"/>
      <c r="E66" s="35"/>
      <c r="F66" s="35"/>
      <c r="G66" s="35"/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35"/>
      <c r="AE66" s="35"/>
      <c r="AF66" s="35"/>
      <c r="AG66" s="35"/>
      <c r="AH66" s="35"/>
      <c r="AI66" s="35"/>
      <c r="AJ66" s="35"/>
      <c r="AK66" s="35"/>
      <c r="AL66" s="35"/>
      <c r="AM66" s="35"/>
      <c r="AN66" s="35"/>
      <c r="AO66" s="35"/>
      <c r="AP66" s="35"/>
      <c r="AQ66" s="35"/>
      <c r="AR66" s="35"/>
      <c r="AS66" s="35"/>
      <c r="AT66" s="35"/>
      <c r="AU66" s="35"/>
      <c r="AV66" s="35"/>
      <c r="AW66" s="35"/>
      <c r="AX66" s="35"/>
      <c r="AY66" s="35"/>
      <c r="AZ66" s="35"/>
      <c r="BA66" s="35"/>
      <c r="BB66" s="35"/>
      <c r="BC66" s="35"/>
      <c r="BD66" s="35"/>
      <c r="BE66" s="35"/>
      <c r="BF66" s="35"/>
    </row>
    <row r="67" spans="1:58" x14ac:dyDescent="0.2">
      <c r="A67" s="35"/>
      <c r="B67" s="35"/>
      <c r="C67" s="35"/>
      <c r="D67" s="35"/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  <c r="AF67" s="35"/>
      <c r="AG67" s="35"/>
      <c r="AH67" s="35"/>
      <c r="AI67" s="35"/>
      <c r="AJ67" s="35"/>
      <c r="AK67" s="35"/>
      <c r="AL67" s="35"/>
      <c r="AM67" s="35"/>
      <c r="AN67" s="35"/>
      <c r="AO67" s="35"/>
      <c r="AP67" s="35"/>
      <c r="AQ67" s="35"/>
      <c r="AR67" s="35"/>
      <c r="AS67" s="35"/>
      <c r="AT67" s="35"/>
      <c r="AU67" s="35"/>
      <c r="AV67" s="35"/>
      <c r="AW67" s="35"/>
      <c r="AX67" s="35"/>
      <c r="AY67" s="35"/>
      <c r="AZ67" s="35"/>
      <c r="BA67" s="35"/>
      <c r="BB67" s="35"/>
      <c r="BC67" s="35"/>
      <c r="BD67" s="35"/>
      <c r="BE67" s="35"/>
      <c r="BF67" s="35"/>
    </row>
    <row r="68" spans="1:58" x14ac:dyDescent="0.2">
      <c r="A68" s="35"/>
      <c r="B68" s="35"/>
      <c r="C68" s="35"/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  <c r="AF68" s="35"/>
      <c r="AG68" s="35"/>
      <c r="AH68" s="35"/>
      <c r="AI68" s="35"/>
      <c r="AJ68" s="35"/>
      <c r="AK68" s="35"/>
      <c r="AL68" s="35"/>
      <c r="AM68" s="35"/>
      <c r="AN68" s="35"/>
      <c r="AO68" s="35"/>
      <c r="AP68" s="35"/>
      <c r="AQ68" s="35"/>
      <c r="AR68" s="35"/>
      <c r="AS68" s="35"/>
      <c r="AT68" s="35"/>
      <c r="AU68" s="35"/>
      <c r="AV68" s="35"/>
      <c r="AW68" s="35"/>
      <c r="AX68" s="35"/>
      <c r="AY68" s="35"/>
      <c r="AZ68" s="35"/>
      <c r="BA68" s="35"/>
      <c r="BB68" s="35"/>
      <c r="BC68" s="35"/>
      <c r="BD68" s="35"/>
      <c r="BE68" s="35"/>
      <c r="BF68" s="35"/>
    </row>
    <row r="69" spans="1:58" x14ac:dyDescent="0.2">
      <c r="A69" s="35"/>
      <c r="B69" s="35"/>
      <c r="C69" s="35"/>
      <c r="D69" s="35"/>
      <c r="E69" s="35"/>
      <c r="F69" s="35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  <c r="AF69" s="35"/>
      <c r="AG69" s="35"/>
      <c r="AH69" s="35"/>
      <c r="AI69" s="35"/>
      <c r="AJ69" s="35"/>
      <c r="AK69" s="35"/>
      <c r="AL69" s="35"/>
      <c r="AM69" s="35"/>
      <c r="AN69" s="35"/>
      <c r="AO69" s="35"/>
      <c r="AP69" s="35"/>
      <c r="AQ69" s="35"/>
      <c r="AR69" s="35"/>
      <c r="AS69" s="35"/>
      <c r="AT69" s="35"/>
      <c r="AU69" s="35"/>
      <c r="AV69" s="35"/>
      <c r="AW69" s="35"/>
      <c r="AX69" s="35"/>
      <c r="AY69" s="35"/>
      <c r="AZ69" s="35"/>
      <c r="BA69" s="35"/>
      <c r="BB69" s="35"/>
      <c r="BC69" s="35"/>
      <c r="BD69" s="35"/>
      <c r="BE69" s="35"/>
      <c r="BF69" s="35"/>
    </row>
    <row r="70" spans="1:58" x14ac:dyDescent="0.2">
      <c r="A70" s="35"/>
      <c r="B70" s="35"/>
      <c r="C70" s="35"/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  <c r="AF70" s="35"/>
      <c r="AG70" s="35"/>
      <c r="AH70" s="35"/>
      <c r="AI70" s="35"/>
      <c r="AJ70" s="35"/>
      <c r="AK70" s="35"/>
      <c r="AL70" s="35"/>
      <c r="AM70" s="35"/>
      <c r="AN70" s="35"/>
      <c r="AO70" s="35"/>
      <c r="AP70" s="35"/>
      <c r="AQ70" s="35"/>
      <c r="AR70" s="35"/>
      <c r="AS70" s="35"/>
      <c r="AT70" s="35"/>
      <c r="AU70" s="35"/>
      <c r="AV70" s="35"/>
      <c r="AW70" s="35"/>
      <c r="AX70" s="35"/>
      <c r="AY70" s="35"/>
      <c r="AZ70" s="35"/>
      <c r="BA70" s="35"/>
      <c r="BB70" s="35"/>
      <c r="BC70" s="35"/>
      <c r="BD70" s="35"/>
      <c r="BE70" s="35"/>
      <c r="BF70" s="35"/>
    </row>
    <row r="71" spans="1:58" x14ac:dyDescent="0.2">
      <c r="A71" s="35"/>
      <c r="B71" s="35"/>
      <c r="C71" s="35"/>
      <c r="D71" s="35"/>
      <c r="E71" s="35"/>
      <c r="F71" s="35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  <c r="AF71" s="35"/>
      <c r="AG71" s="35"/>
      <c r="AH71" s="35"/>
      <c r="AI71" s="35"/>
      <c r="AJ71" s="35"/>
      <c r="AK71" s="35"/>
      <c r="AL71" s="35"/>
      <c r="AM71" s="35"/>
      <c r="AN71" s="35"/>
      <c r="AO71" s="35"/>
      <c r="AP71" s="35"/>
      <c r="AQ71" s="35"/>
      <c r="AR71" s="35"/>
      <c r="AS71" s="35"/>
      <c r="AT71" s="35"/>
      <c r="AU71" s="35"/>
      <c r="AV71" s="35"/>
      <c r="AW71" s="35"/>
      <c r="AX71" s="35"/>
      <c r="AY71" s="35"/>
      <c r="AZ71" s="35"/>
      <c r="BA71" s="35"/>
      <c r="BB71" s="35"/>
      <c r="BC71" s="35"/>
      <c r="BD71" s="35"/>
      <c r="BE71" s="35"/>
      <c r="BF71" s="35"/>
    </row>
    <row r="72" spans="1:58" x14ac:dyDescent="0.2">
      <c r="A72" s="35"/>
      <c r="B72" s="35"/>
      <c r="C72" s="35"/>
      <c r="D72" s="35"/>
      <c r="E72" s="35"/>
      <c r="F72" s="35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  <c r="AF72" s="35"/>
      <c r="AG72" s="35"/>
      <c r="AH72" s="35"/>
      <c r="AI72" s="35"/>
      <c r="AJ72" s="35"/>
      <c r="AK72" s="35"/>
      <c r="AL72" s="35"/>
      <c r="AM72" s="35"/>
      <c r="AN72" s="35"/>
      <c r="AO72" s="35"/>
      <c r="AP72" s="35"/>
      <c r="AQ72" s="35"/>
      <c r="AR72" s="35"/>
      <c r="AS72" s="35"/>
      <c r="AT72" s="35"/>
      <c r="AU72" s="35"/>
      <c r="AV72" s="35"/>
      <c r="AW72" s="35"/>
      <c r="AX72" s="35"/>
      <c r="AY72" s="35"/>
      <c r="AZ72" s="35"/>
      <c r="BA72" s="35"/>
      <c r="BB72" s="35"/>
      <c r="BC72" s="35"/>
      <c r="BD72" s="35"/>
      <c r="BE72" s="35"/>
      <c r="BF72" s="35"/>
    </row>
    <row r="73" spans="1:58" x14ac:dyDescent="0.2">
      <c r="A73" s="35"/>
      <c r="B73" s="35"/>
      <c r="C73" s="35"/>
      <c r="D73" s="35"/>
      <c r="E73" s="35"/>
      <c r="F73" s="35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  <c r="AF73" s="35"/>
      <c r="AG73" s="35"/>
      <c r="AH73" s="35"/>
      <c r="AI73" s="35"/>
      <c r="AJ73" s="35"/>
      <c r="AK73" s="35"/>
      <c r="AL73" s="35"/>
      <c r="AM73" s="35"/>
      <c r="AN73" s="35"/>
      <c r="AO73" s="35"/>
      <c r="AP73" s="35"/>
      <c r="AQ73" s="35"/>
      <c r="AR73" s="35"/>
      <c r="AS73" s="35"/>
      <c r="AT73" s="35"/>
      <c r="AU73" s="35"/>
      <c r="AV73" s="35"/>
      <c r="AW73" s="35"/>
      <c r="AX73" s="35"/>
      <c r="AY73" s="35"/>
      <c r="AZ73" s="35"/>
      <c r="BA73" s="35"/>
      <c r="BB73" s="35"/>
      <c r="BC73" s="35"/>
      <c r="BD73" s="35"/>
      <c r="BE73" s="35"/>
      <c r="BF73" s="35"/>
    </row>
    <row r="74" spans="1:58" x14ac:dyDescent="0.2">
      <c r="A74" s="35"/>
      <c r="B74" s="35"/>
      <c r="C74" s="35"/>
      <c r="D74" s="35"/>
      <c r="E74" s="35"/>
      <c r="F74" s="35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  <c r="AF74" s="35"/>
      <c r="AG74" s="35"/>
      <c r="AH74" s="35"/>
      <c r="AI74" s="35"/>
      <c r="AJ74" s="35"/>
      <c r="AK74" s="35"/>
      <c r="AL74" s="35"/>
      <c r="AM74" s="35"/>
      <c r="AN74" s="35"/>
      <c r="AO74" s="35"/>
      <c r="AP74" s="35"/>
      <c r="AQ74" s="35"/>
      <c r="AR74" s="35"/>
      <c r="AS74" s="35"/>
      <c r="AT74" s="35"/>
      <c r="AU74" s="35"/>
      <c r="AV74" s="35"/>
      <c r="AW74" s="35"/>
      <c r="AX74" s="35"/>
      <c r="AY74" s="35"/>
      <c r="AZ74" s="35"/>
      <c r="BA74" s="35"/>
      <c r="BB74" s="35"/>
      <c r="BC74" s="35"/>
      <c r="BD74" s="35"/>
      <c r="BE74" s="35"/>
      <c r="BF74" s="35"/>
    </row>
    <row r="75" spans="1:58" x14ac:dyDescent="0.2">
      <c r="A75" s="35"/>
      <c r="B75" s="35"/>
      <c r="C75" s="35"/>
      <c r="D75" s="35"/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35"/>
      <c r="AI75" s="35"/>
      <c r="AJ75" s="35"/>
      <c r="AK75" s="35"/>
      <c r="AL75" s="35"/>
      <c r="AM75" s="35"/>
      <c r="AN75" s="35"/>
      <c r="AO75" s="35"/>
      <c r="AP75" s="35"/>
      <c r="AQ75" s="35"/>
      <c r="AR75" s="35"/>
      <c r="AS75" s="35"/>
      <c r="AT75" s="35"/>
      <c r="AU75" s="35"/>
      <c r="AV75" s="35"/>
      <c r="AW75" s="35"/>
      <c r="AX75" s="35"/>
      <c r="AY75" s="35"/>
      <c r="AZ75" s="35"/>
      <c r="BA75" s="35"/>
      <c r="BB75" s="35"/>
      <c r="BC75" s="35"/>
      <c r="BD75" s="35"/>
      <c r="BE75" s="35"/>
      <c r="BF75" s="35"/>
    </row>
    <row r="76" spans="1:58" x14ac:dyDescent="0.2">
      <c r="A76" s="35"/>
      <c r="B76" s="35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  <c r="AF76" s="35"/>
      <c r="AG76" s="35"/>
      <c r="AH76" s="35"/>
      <c r="AI76" s="35"/>
      <c r="AJ76" s="35"/>
      <c r="AK76" s="35"/>
      <c r="AL76" s="35"/>
      <c r="AM76" s="35"/>
      <c r="AN76" s="35"/>
      <c r="AO76" s="35"/>
      <c r="AP76" s="35"/>
      <c r="AQ76" s="35"/>
      <c r="AR76" s="35"/>
      <c r="AS76" s="35"/>
      <c r="AT76" s="35"/>
      <c r="AU76" s="35"/>
      <c r="AV76" s="35"/>
      <c r="AW76" s="35"/>
      <c r="AX76" s="35"/>
      <c r="AY76" s="35"/>
      <c r="AZ76" s="35"/>
      <c r="BA76" s="35"/>
      <c r="BB76" s="35"/>
      <c r="BC76" s="35"/>
      <c r="BD76" s="35"/>
      <c r="BE76" s="35"/>
      <c r="BF76" s="35"/>
    </row>
    <row r="77" spans="1:58" x14ac:dyDescent="0.2">
      <c r="A77" s="35"/>
      <c r="B77" s="35"/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  <c r="AF77" s="35"/>
      <c r="AG77" s="35"/>
      <c r="AH77" s="35"/>
      <c r="AI77" s="35"/>
      <c r="AJ77" s="35"/>
      <c r="AK77" s="35"/>
      <c r="AL77" s="35"/>
      <c r="AM77" s="35"/>
      <c r="AN77" s="35"/>
      <c r="AO77" s="35"/>
      <c r="AP77" s="35"/>
      <c r="AQ77" s="35"/>
      <c r="AR77" s="35"/>
      <c r="AS77" s="35"/>
      <c r="AT77" s="35"/>
      <c r="AU77" s="35"/>
      <c r="AV77" s="35"/>
      <c r="AW77" s="35"/>
      <c r="AX77" s="35"/>
      <c r="AY77" s="35"/>
      <c r="AZ77" s="35"/>
      <c r="BA77" s="35"/>
      <c r="BB77" s="35"/>
      <c r="BC77" s="35"/>
      <c r="BD77" s="35"/>
      <c r="BE77" s="35"/>
      <c r="BF77" s="35"/>
    </row>
    <row r="78" spans="1:58" x14ac:dyDescent="0.2">
      <c r="A78" s="35"/>
      <c r="B78" s="35"/>
      <c r="C78" s="35"/>
      <c r="D78" s="35"/>
      <c r="E78" s="35"/>
      <c r="F78" s="35"/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  <c r="AF78" s="35"/>
      <c r="AG78" s="35"/>
      <c r="AH78" s="35"/>
      <c r="AI78" s="35"/>
      <c r="AJ78" s="35"/>
      <c r="AK78" s="35"/>
      <c r="AL78" s="35"/>
      <c r="AM78" s="35"/>
      <c r="AN78" s="35"/>
      <c r="AO78" s="35"/>
      <c r="AP78" s="35"/>
      <c r="AQ78" s="35"/>
      <c r="AR78" s="35"/>
      <c r="AS78" s="35"/>
      <c r="AT78" s="35"/>
      <c r="AU78" s="35"/>
      <c r="AV78" s="35"/>
      <c r="AW78" s="35"/>
      <c r="AX78" s="35"/>
      <c r="AY78" s="35"/>
      <c r="AZ78" s="35"/>
      <c r="BA78" s="35"/>
      <c r="BB78" s="35"/>
      <c r="BC78" s="35"/>
      <c r="BD78" s="35"/>
      <c r="BE78" s="35"/>
      <c r="BF78" s="35"/>
    </row>
    <row r="79" spans="1:58" x14ac:dyDescent="0.2">
      <c r="A79" s="35"/>
      <c r="B79" s="35"/>
      <c r="C79" s="35"/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  <c r="AF79" s="35"/>
      <c r="AG79" s="35"/>
      <c r="AH79" s="35"/>
      <c r="AI79" s="35"/>
      <c r="AJ79" s="35"/>
      <c r="AK79" s="35"/>
      <c r="AL79" s="35"/>
      <c r="AM79" s="35"/>
      <c r="AN79" s="35"/>
      <c r="AO79" s="35"/>
      <c r="AP79" s="35"/>
      <c r="AQ79" s="35"/>
      <c r="AR79" s="35"/>
      <c r="AS79" s="35"/>
      <c r="AT79" s="35"/>
      <c r="AU79" s="35"/>
      <c r="AV79" s="35"/>
      <c r="AW79" s="35"/>
      <c r="AX79" s="35"/>
      <c r="AY79" s="35"/>
      <c r="AZ79" s="35"/>
      <c r="BA79" s="35"/>
      <c r="BB79" s="35"/>
      <c r="BC79" s="35"/>
      <c r="BD79" s="35"/>
      <c r="BE79" s="35"/>
      <c r="BF79" s="35"/>
    </row>
    <row r="80" spans="1:58" x14ac:dyDescent="0.2">
      <c r="A80" s="35"/>
      <c r="B80" s="35"/>
      <c r="C80" s="35"/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  <c r="AF80" s="35"/>
      <c r="AG80" s="35"/>
      <c r="AH80" s="35"/>
      <c r="AI80" s="35"/>
      <c r="AJ80" s="35"/>
      <c r="AK80" s="35"/>
      <c r="AL80" s="35"/>
      <c r="AM80" s="35"/>
      <c r="AN80" s="35"/>
      <c r="AO80" s="35"/>
      <c r="AP80" s="35"/>
      <c r="AQ80" s="35"/>
      <c r="AR80" s="35"/>
      <c r="AS80" s="35"/>
      <c r="AT80" s="35"/>
      <c r="AU80" s="35"/>
      <c r="AV80" s="35"/>
      <c r="AW80" s="35"/>
      <c r="AX80" s="35"/>
      <c r="AY80" s="35"/>
      <c r="AZ80" s="35"/>
      <c r="BA80" s="35"/>
      <c r="BB80" s="35"/>
      <c r="BC80" s="35"/>
      <c r="BD80" s="35"/>
      <c r="BE80" s="35"/>
      <c r="BF80" s="35"/>
    </row>
    <row r="81" spans="1:58" x14ac:dyDescent="0.2">
      <c r="A81" s="35"/>
      <c r="B81" s="35"/>
      <c r="C81" s="35"/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  <c r="AF81" s="35"/>
      <c r="AG81" s="35"/>
      <c r="AH81" s="35"/>
      <c r="AI81" s="35"/>
      <c r="AJ81" s="35"/>
      <c r="AK81" s="35"/>
      <c r="AL81" s="35"/>
      <c r="AM81" s="35"/>
      <c r="AN81" s="35"/>
      <c r="AO81" s="35"/>
      <c r="AP81" s="35"/>
      <c r="AQ81" s="35"/>
      <c r="AR81" s="35"/>
      <c r="AS81" s="35"/>
      <c r="AT81" s="35"/>
      <c r="AU81" s="35"/>
      <c r="AV81" s="35"/>
      <c r="AW81" s="35"/>
      <c r="AX81" s="35"/>
      <c r="AY81" s="35"/>
      <c r="AZ81" s="35"/>
      <c r="BA81" s="35"/>
      <c r="BB81" s="35"/>
      <c r="BC81" s="35"/>
      <c r="BD81" s="35"/>
      <c r="BE81" s="35"/>
      <c r="BF81" s="35"/>
    </row>
    <row r="82" spans="1:58" x14ac:dyDescent="0.2">
      <c r="A82" s="35"/>
      <c r="B82" s="35"/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35"/>
      <c r="AJ82" s="35"/>
      <c r="AK82" s="35"/>
      <c r="AL82" s="35"/>
      <c r="AM82" s="35"/>
      <c r="AN82" s="35"/>
      <c r="AO82" s="35"/>
      <c r="AP82" s="35"/>
      <c r="AQ82" s="35"/>
      <c r="AR82" s="35"/>
      <c r="AS82" s="35"/>
      <c r="AT82" s="35"/>
      <c r="AU82" s="35"/>
      <c r="AV82" s="35"/>
      <c r="AW82" s="35"/>
      <c r="AX82" s="35"/>
      <c r="AY82" s="35"/>
      <c r="AZ82" s="35"/>
      <c r="BA82" s="35"/>
      <c r="BB82" s="35"/>
      <c r="BC82" s="35"/>
      <c r="BD82" s="35"/>
      <c r="BE82" s="35"/>
      <c r="BF82" s="35"/>
    </row>
    <row r="83" spans="1:58" x14ac:dyDescent="0.2">
      <c r="A83" s="35"/>
      <c r="B83" s="35"/>
      <c r="C83" s="35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F83" s="35"/>
      <c r="AG83" s="35"/>
      <c r="AH83" s="35"/>
      <c r="AI83" s="35"/>
      <c r="AJ83" s="35"/>
      <c r="AK83" s="35"/>
      <c r="AL83" s="35"/>
      <c r="AM83" s="35"/>
      <c r="AN83" s="35"/>
      <c r="AO83" s="35"/>
      <c r="AP83" s="35"/>
      <c r="AQ83" s="35"/>
      <c r="AR83" s="35"/>
      <c r="AS83" s="35"/>
      <c r="AT83" s="35"/>
      <c r="AU83" s="35"/>
      <c r="AV83" s="35"/>
      <c r="AW83" s="35"/>
      <c r="AX83" s="35"/>
      <c r="AY83" s="35"/>
      <c r="AZ83" s="35"/>
      <c r="BA83" s="35"/>
      <c r="BB83" s="35"/>
      <c r="BC83" s="35"/>
      <c r="BD83" s="35"/>
      <c r="BE83" s="35"/>
      <c r="BF83" s="35"/>
    </row>
    <row r="84" spans="1:58" x14ac:dyDescent="0.2">
      <c r="A84" s="35"/>
      <c r="B84" s="35"/>
      <c r="C84" s="35"/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F84" s="35"/>
      <c r="AG84" s="35"/>
      <c r="AH84" s="35"/>
      <c r="AI84" s="35"/>
      <c r="AJ84" s="35"/>
      <c r="AK84" s="35"/>
      <c r="AL84" s="35"/>
      <c r="AM84" s="35"/>
      <c r="AN84" s="35"/>
      <c r="AO84" s="35"/>
      <c r="AP84" s="35"/>
      <c r="AQ84" s="35"/>
      <c r="AR84" s="35"/>
      <c r="AS84" s="35"/>
      <c r="AT84" s="35"/>
      <c r="AU84" s="35"/>
      <c r="AV84" s="35"/>
      <c r="AW84" s="35"/>
      <c r="AX84" s="35"/>
      <c r="AY84" s="35"/>
      <c r="AZ84" s="35"/>
      <c r="BA84" s="35"/>
      <c r="BB84" s="35"/>
      <c r="BC84" s="35"/>
      <c r="BD84" s="35"/>
      <c r="BE84" s="35"/>
      <c r="BF84" s="35"/>
    </row>
    <row r="85" spans="1:58" x14ac:dyDescent="0.2">
      <c r="A85" s="35"/>
      <c r="B85" s="35"/>
      <c r="C85" s="35"/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  <c r="AF85" s="35"/>
      <c r="AG85" s="35"/>
      <c r="AH85" s="35"/>
      <c r="AI85" s="35"/>
      <c r="AJ85" s="35"/>
      <c r="AK85" s="35"/>
      <c r="AL85" s="35"/>
      <c r="AM85" s="35"/>
      <c r="AN85" s="35"/>
      <c r="AO85" s="35"/>
      <c r="AP85" s="35"/>
      <c r="AQ85" s="35"/>
      <c r="AR85" s="35"/>
      <c r="AS85" s="35"/>
      <c r="AT85" s="35"/>
      <c r="AU85" s="35"/>
      <c r="AV85" s="35"/>
      <c r="AW85" s="35"/>
      <c r="AX85" s="35"/>
      <c r="AY85" s="35"/>
      <c r="AZ85" s="35"/>
      <c r="BA85" s="35"/>
      <c r="BB85" s="35"/>
      <c r="BC85" s="35"/>
      <c r="BD85" s="35"/>
      <c r="BE85" s="35"/>
      <c r="BF85" s="35"/>
    </row>
    <row r="86" spans="1:58" x14ac:dyDescent="0.2">
      <c r="A86" s="35"/>
      <c r="B86" s="35"/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F86" s="35"/>
      <c r="AG86" s="35"/>
      <c r="AH86" s="35"/>
      <c r="AI86" s="35"/>
      <c r="AJ86" s="35"/>
      <c r="AK86" s="35"/>
      <c r="AL86" s="35"/>
      <c r="AM86" s="35"/>
      <c r="AN86" s="35"/>
      <c r="AO86" s="35"/>
      <c r="AP86" s="35"/>
      <c r="AQ86" s="35"/>
      <c r="AR86" s="35"/>
      <c r="AS86" s="35"/>
      <c r="AT86" s="35"/>
      <c r="AU86" s="35"/>
      <c r="AV86" s="35"/>
      <c r="AW86" s="35"/>
      <c r="AX86" s="35"/>
      <c r="AY86" s="35"/>
      <c r="AZ86" s="35"/>
      <c r="BA86" s="35"/>
      <c r="BB86" s="35"/>
      <c r="BC86" s="35"/>
      <c r="BD86" s="35"/>
      <c r="BE86" s="35"/>
      <c r="BF86" s="35"/>
    </row>
    <row r="87" spans="1:58" x14ac:dyDescent="0.2">
      <c r="A87" s="35"/>
      <c r="B87" s="35"/>
      <c r="C87" s="35"/>
      <c r="D87" s="35"/>
      <c r="E87" s="35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F87" s="35"/>
      <c r="AG87" s="35"/>
      <c r="AH87" s="35"/>
      <c r="AI87" s="35"/>
      <c r="AJ87" s="35"/>
      <c r="AK87" s="35"/>
      <c r="AL87" s="35"/>
      <c r="AM87" s="35"/>
      <c r="AN87" s="35"/>
      <c r="AO87" s="35"/>
      <c r="AP87" s="35"/>
      <c r="AQ87" s="35"/>
      <c r="AR87" s="35"/>
      <c r="AS87" s="35"/>
      <c r="AT87" s="35"/>
      <c r="AU87" s="35"/>
      <c r="AV87" s="35"/>
      <c r="AW87" s="35"/>
      <c r="AX87" s="35"/>
      <c r="AY87" s="35"/>
      <c r="AZ87" s="35"/>
      <c r="BA87" s="35"/>
      <c r="BB87" s="35"/>
      <c r="BC87" s="35"/>
      <c r="BD87" s="35"/>
      <c r="BE87" s="35"/>
      <c r="BF87" s="35"/>
    </row>
    <row r="88" spans="1:58" x14ac:dyDescent="0.2">
      <c r="A88" s="35"/>
      <c r="B88" s="35"/>
      <c r="C88" s="35"/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F88" s="35"/>
      <c r="AG88" s="35"/>
      <c r="AH88" s="35"/>
      <c r="AI88" s="35"/>
      <c r="AJ88" s="35"/>
      <c r="AK88" s="35"/>
      <c r="AL88" s="35"/>
      <c r="AM88" s="35"/>
      <c r="AN88" s="35"/>
      <c r="AO88" s="35"/>
      <c r="AP88" s="35"/>
      <c r="AQ88" s="35"/>
      <c r="AR88" s="35"/>
      <c r="AS88" s="35"/>
      <c r="AT88" s="35"/>
      <c r="AU88" s="35"/>
      <c r="AV88" s="35"/>
      <c r="AW88" s="35"/>
      <c r="AX88" s="35"/>
      <c r="AY88" s="35"/>
      <c r="AZ88" s="35"/>
      <c r="BA88" s="35"/>
      <c r="BB88" s="35"/>
      <c r="BC88" s="35"/>
      <c r="BD88" s="35"/>
      <c r="BE88" s="35"/>
      <c r="BF88" s="35"/>
    </row>
    <row r="89" spans="1:58" x14ac:dyDescent="0.2">
      <c r="A89" s="35"/>
      <c r="B89" s="35"/>
      <c r="C89" s="35"/>
      <c r="D89" s="35"/>
      <c r="E89" s="35"/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F89" s="35"/>
      <c r="AG89" s="35"/>
      <c r="AH89" s="35"/>
      <c r="AI89" s="35"/>
      <c r="AJ89" s="35"/>
      <c r="AK89" s="35"/>
      <c r="AL89" s="35"/>
      <c r="AM89" s="35"/>
      <c r="AN89" s="35"/>
      <c r="AO89" s="35"/>
      <c r="AP89" s="35"/>
      <c r="AQ89" s="35"/>
      <c r="AR89" s="35"/>
      <c r="AS89" s="35"/>
      <c r="AT89" s="35"/>
      <c r="AU89" s="35"/>
      <c r="AV89" s="35"/>
      <c r="AW89" s="35"/>
      <c r="AX89" s="35"/>
      <c r="AY89" s="35"/>
      <c r="AZ89" s="35"/>
      <c r="BA89" s="35"/>
      <c r="BB89" s="35"/>
      <c r="BC89" s="35"/>
      <c r="BD89" s="35"/>
      <c r="BE89" s="35"/>
      <c r="BF89" s="35"/>
    </row>
    <row r="90" spans="1:58" x14ac:dyDescent="0.2">
      <c r="A90" s="35"/>
      <c r="B90" s="35"/>
      <c r="C90" s="35"/>
      <c r="D90" s="35"/>
      <c r="E90" s="35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F90" s="35"/>
      <c r="AG90" s="35"/>
      <c r="AH90" s="35"/>
      <c r="AI90" s="35"/>
      <c r="AJ90" s="35"/>
      <c r="AK90" s="35"/>
      <c r="AL90" s="35"/>
      <c r="AM90" s="35"/>
      <c r="AN90" s="35"/>
      <c r="AO90" s="35"/>
      <c r="AP90" s="35"/>
      <c r="AQ90" s="35"/>
      <c r="AR90" s="35"/>
      <c r="AS90" s="35"/>
      <c r="AT90" s="35"/>
      <c r="AU90" s="35"/>
      <c r="AV90" s="35"/>
      <c r="AW90" s="35"/>
      <c r="AX90" s="35"/>
      <c r="AY90" s="35"/>
      <c r="AZ90" s="35"/>
      <c r="BA90" s="35"/>
      <c r="BB90" s="35"/>
      <c r="BC90" s="35"/>
      <c r="BD90" s="35"/>
      <c r="BE90" s="35"/>
      <c r="BF90" s="35"/>
    </row>
    <row r="91" spans="1:58" x14ac:dyDescent="0.2">
      <c r="A91" s="35"/>
      <c r="B91" s="35"/>
      <c r="C91" s="35"/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35"/>
      <c r="AH91" s="35"/>
      <c r="AI91" s="35"/>
      <c r="AJ91" s="35"/>
      <c r="AK91" s="35"/>
      <c r="AL91" s="35"/>
      <c r="AM91" s="35"/>
      <c r="AN91" s="35"/>
      <c r="AO91" s="35"/>
      <c r="AP91" s="35"/>
      <c r="AQ91" s="35"/>
      <c r="AR91" s="35"/>
      <c r="AS91" s="35"/>
      <c r="AT91" s="35"/>
      <c r="AU91" s="35"/>
      <c r="AV91" s="35"/>
      <c r="AW91" s="35"/>
      <c r="AX91" s="35"/>
      <c r="AY91" s="35"/>
      <c r="AZ91" s="35"/>
      <c r="BA91" s="35"/>
      <c r="BB91" s="35"/>
      <c r="BC91" s="35"/>
      <c r="BD91" s="35"/>
      <c r="BE91" s="35"/>
      <c r="BF91" s="35"/>
    </row>
    <row r="92" spans="1:58" x14ac:dyDescent="0.2">
      <c r="A92" s="35"/>
      <c r="B92" s="35"/>
      <c r="C92" s="35"/>
      <c r="D92" s="35"/>
      <c r="E92" s="35"/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F92" s="35"/>
      <c r="AG92" s="35"/>
      <c r="AH92" s="35"/>
      <c r="AI92" s="35"/>
      <c r="AJ92" s="35"/>
      <c r="AK92" s="35"/>
      <c r="AL92" s="35"/>
      <c r="AM92" s="35"/>
      <c r="AN92" s="35"/>
      <c r="AO92" s="35"/>
      <c r="AP92" s="35"/>
      <c r="AQ92" s="35"/>
      <c r="AR92" s="35"/>
      <c r="AS92" s="35"/>
      <c r="AT92" s="35"/>
      <c r="AU92" s="35"/>
      <c r="AV92" s="35"/>
      <c r="AW92" s="35"/>
      <c r="AX92" s="35"/>
      <c r="AY92" s="35"/>
      <c r="AZ92" s="35"/>
      <c r="BA92" s="35"/>
      <c r="BB92" s="35"/>
      <c r="BC92" s="35"/>
      <c r="BD92" s="35"/>
      <c r="BE92" s="35"/>
      <c r="BF92" s="35"/>
    </row>
    <row r="93" spans="1:58" x14ac:dyDescent="0.2">
      <c r="A93" s="35"/>
      <c r="B93" s="35"/>
      <c r="C93" s="35"/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F93" s="35"/>
      <c r="AG93" s="35"/>
      <c r="AH93" s="35"/>
      <c r="AI93" s="35"/>
      <c r="AJ93" s="35"/>
      <c r="AK93" s="35"/>
      <c r="AL93" s="35"/>
      <c r="AM93" s="35"/>
      <c r="AN93" s="35"/>
      <c r="AO93" s="35"/>
      <c r="AP93" s="35"/>
      <c r="AQ93" s="35"/>
      <c r="AR93" s="35"/>
      <c r="AS93" s="35"/>
      <c r="AT93" s="35"/>
      <c r="AU93" s="35"/>
      <c r="AV93" s="35"/>
      <c r="AW93" s="35"/>
      <c r="AX93" s="35"/>
      <c r="AY93" s="35"/>
      <c r="AZ93" s="35"/>
      <c r="BA93" s="35"/>
      <c r="BB93" s="35"/>
      <c r="BC93" s="35"/>
      <c r="BD93" s="35"/>
      <c r="BE93" s="35"/>
      <c r="BF93" s="35"/>
    </row>
    <row r="94" spans="1:58" x14ac:dyDescent="0.2">
      <c r="A94" s="35"/>
      <c r="B94" s="35"/>
      <c r="C94" s="35"/>
      <c r="D94" s="35"/>
      <c r="E94" s="35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F94" s="35"/>
      <c r="AG94" s="35"/>
      <c r="AH94" s="35"/>
      <c r="AI94" s="35"/>
      <c r="AJ94" s="35"/>
      <c r="AK94" s="35"/>
      <c r="AL94" s="35"/>
      <c r="AM94" s="35"/>
      <c r="AN94" s="35"/>
      <c r="AO94" s="35"/>
      <c r="AP94" s="35"/>
      <c r="AQ94" s="35"/>
      <c r="AR94" s="35"/>
      <c r="AS94" s="35"/>
      <c r="AT94" s="35"/>
      <c r="AU94" s="35"/>
      <c r="AV94" s="35"/>
      <c r="AW94" s="35"/>
      <c r="AX94" s="35"/>
      <c r="AY94" s="35"/>
      <c r="AZ94" s="35"/>
      <c r="BA94" s="35"/>
      <c r="BB94" s="35"/>
      <c r="BC94" s="35"/>
      <c r="BD94" s="35"/>
      <c r="BE94" s="35"/>
      <c r="BF94" s="35"/>
    </row>
    <row r="95" spans="1:58" x14ac:dyDescent="0.2">
      <c r="A95" s="35"/>
      <c r="B95" s="35"/>
      <c r="C95" s="35"/>
      <c r="D95" s="35"/>
      <c r="E95" s="35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F95" s="35"/>
      <c r="AG95" s="35"/>
      <c r="AH95" s="35"/>
      <c r="AI95" s="35"/>
      <c r="AJ95" s="35"/>
      <c r="AK95" s="35"/>
      <c r="AL95" s="35"/>
      <c r="AM95" s="35"/>
      <c r="AN95" s="35"/>
      <c r="AO95" s="35"/>
      <c r="AP95" s="35"/>
      <c r="AQ95" s="35"/>
      <c r="AR95" s="35"/>
      <c r="AS95" s="35"/>
      <c r="AT95" s="35"/>
      <c r="AU95" s="35"/>
      <c r="AV95" s="35"/>
      <c r="AW95" s="35"/>
      <c r="AX95" s="35"/>
      <c r="AY95" s="35"/>
      <c r="AZ95" s="35"/>
      <c r="BA95" s="35"/>
      <c r="BB95" s="35"/>
      <c r="BC95" s="35"/>
      <c r="BD95" s="35"/>
      <c r="BE95" s="35"/>
      <c r="BF95" s="35"/>
    </row>
    <row r="96" spans="1:58" x14ac:dyDescent="0.2">
      <c r="A96" s="35"/>
      <c r="B96" s="35"/>
      <c r="C96" s="35"/>
      <c r="D96" s="35"/>
      <c r="E96" s="35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F96" s="35"/>
      <c r="AG96" s="35"/>
      <c r="AH96" s="35"/>
      <c r="AI96" s="35"/>
      <c r="AJ96" s="35"/>
      <c r="AK96" s="35"/>
      <c r="AL96" s="35"/>
      <c r="AM96" s="35"/>
      <c r="AN96" s="35"/>
      <c r="AO96" s="35"/>
      <c r="AP96" s="35"/>
      <c r="AQ96" s="35"/>
      <c r="AR96" s="35"/>
      <c r="AS96" s="35"/>
      <c r="AT96" s="35"/>
      <c r="AU96" s="35"/>
      <c r="AV96" s="35"/>
      <c r="AW96" s="35"/>
      <c r="AX96" s="35"/>
      <c r="AY96" s="35"/>
      <c r="AZ96" s="35"/>
      <c r="BA96" s="35"/>
      <c r="BB96" s="35"/>
      <c r="BC96" s="35"/>
      <c r="BD96" s="35"/>
      <c r="BE96" s="35"/>
      <c r="BF96" s="35"/>
    </row>
    <row r="97" spans="1:58" x14ac:dyDescent="0.2">
      <c r="A97" s="35"/>
      <c r="B97" s="35"/>
      <c r="C97" s="35"/>
      <c r="D97" s="35"/>
      <c r="E97" s="35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F97" s="35"/>
      <c r="AG97" s="35"/>
      <c r="AH97" s="35"/>
      <c r="AI97" s="35"/>
      <c r="AJ97" s="35"/>
      <c r="AK97" s="35"/>
      <c r="AL97" s="35"/>
      <c r="AM97" s="35"/>
      <c r="AN97" s="35"/>
      <c r="AO97" s="35"/>
      <c r="AP97" s="35"/>
      <c r="AQ97" s="35"/>
      <c r="AR97" s="35"/>
      <c r="AS97" s="35"/>
      <c r="AT97" s="35"/>
      <c r="AU97" s="35"/>
      <c r="AV97" s="35"/>
      <c r="AW97" s="35"/>
      <c r="AX97" s="35"/>
      <c r="AY97" s="35"/>
      <c r="AZ97" s="35"/>
      <c r="BA97" s="35"/>
      <c r="BB97" s="35"/>
      <c r="BC97" s="35"/>
      <c r="BD97" s="35"/>
      <c r="BE97" s="35"/>
      <c r="BF97" s="35"/>
    </row>
    <row r="98" spans="1:58" x14ac:dyDescent="0.2">
      <c r="A98" s="35"/>
      <c r="B98" s="35"/>
      <c r="C98" s="35"/>
      <c r="D98" s="35"/>
      <c r="E98" s="35"/>
      <c r="F98" s="35"/>
      <c r="G98" s="35"/>
      <c r="H98" s="35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F98" s="35"/>
      <c r="AG98" s="35"/>
      <c r="AH98" s="35"/>
      <c r="AI98" s="35"/>
      <c r="AJ98" s="35"/>
      <c r="AK98" s="35"/>
      <c r="AL98" s="35"/>
      <c r="AM98" s="35"/>
      <c r="AN98" s="35"/>
      <c r="AO98" s="35"/>
      <c r="AP98" s="35"/>
      <c r="AQ98" s="35"/>
      <c r="AR98" s="35"/>
      <c r="AS98" s="35"/>
      <c r="AT98" s="35"/>
      <c r="AU98" s="35"/>
      <c r="AV98" s="35"/>
      <c r="AW98" s="35"/>
      <c r="AX98" s="35"/>
      <c r="AY98" s="35"/>
      <c r="AZ98" s="35"/>
      <c r="BA98" s="35"/>
      <c r="BB98" s="35"/>
      <c r="BC98" s="35"/>
      <c r="BD98" s="35"/>
      <c r="BE98" s="35"/>
      <c r="BF98" s="35"/>
    </row>
    <row r="99" spans="1:58" x14ac:dyDescent="0.2">
      <c r="A99" s="35"/>
      <c r="B99" s="35"/>
      <c r="C99" s="35"/>
      <c r="D99" s="35"/>
      <c r="E99" s="35"/>
      <c r="F99" s="35"/>
      <c r="G99" s="35"/>
      <c r="H99" s="35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F99" s="35"/>
      <c r="AG99" s="35"/>
      <c r="AH99" s="35"/>
      <c r="AI99" s="35"/>
      <c r="AJ99" s="35"/>
      <c r="AK99" s="35"/>
      <c r="AL99" s="35"/>
      <c r="AM99" s="35"/>
      <c r="AN99" s="35"/>
      <c r="AO99" s="35"/>
      <c r="AP99" s="35"/>
      <c r="AQ99" s="35"/>
      <c r="AR99" s="35"/>
      <c r="AS99" s="35"/>
      <c r="AT99" s="35"/>
      <c r="AU99" s="35"/>
      <c r="AV99" s="35"/>
      <c r="AW99" s="35"/>
      <c r="AX99" s="35"/>
      <c r="AY99" s="35"/>
      <c r="AZ99" s="35"/>
      <c r="BA99" s="35"/>
      <c r="BB99" s="35"/>
      <c r="BC99" s="35"/>
      <c r="BD99" s="35"/>
      <c r="BE99" s="35"/>
      <c r="BF99" s="35"/>
    </row>
    <row r="100" spans="1:58" x14ac:dyDescent="0.2">
      <c r="A100" s="35"/>
      <c r="B100" s="35"/>
      <c r="C100" s="35"/>
      <c r="D100" s="35"/>
      <c r="E100" s="35"/>
      <c r="F100" s="35"/>
      <c r="G100" s="35"/>
      <c r="H100" s="35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F100" s="35"/>
      <c r="AG100" s="35"/>
      <c r="AH100" s="35"/>
      <c r="AI100" s="35"/>
      <c r="AJ100" s="35"/>
      <c r="AK100" s="35"/>
      <c r="AL100" s="35"/>
      <c r="AM100" s="35"/>
      <c r="AN100" s="35"/>
      <c r="AO100" s="35"/>
      <c r="AP100" s="35"/>
      <c r="AQ100" s="35"/>
      <c r="AR100" s="35"/>
      <c r="AS100" s="35"/>
      <c r="AT100" s="35"/>
      <c r="AU100" s="35"/>
      <c r="AV100" s="35"/>
      <c r="AW100" s="35"/>
      <c r="AX100" s="35"/>
      <c r="AY100" s="35"/>
      <c r="AZ100" s="35"/>
      <c r="BA100" s="35"/>
      <c r="BB100" s="35"/>
      <c r="BC100" s="35"/>
      <c r="BD100" s="35"/>
      <c r="BE100" s="35"/>
      <c r="BF100" s="35"/>
    </row>
    <row r="101" spans="1:58" x14ac:dyDescent="0.2">
      <c r="A101" s="35"/>
      <c r="B101" s="35"/>
      <c r="C101" s="35"/>
      <c r="D101" s="35"/>
      <c r="E101" s="35"/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F101" s="35"/>
      <c r="AG101" s="35"/>
      <c r="AH101" s="35"/>
      <c r="AI101" s="35"/>
      <c r="AJ101" s="35"/>
      <c r="AK101" s="35"/>
      <c r="AL101" s="35"/>
      <c r="AM101" s="35"/>
      <c r="AN101" s="35"/>
      <c r="AO101" s="35"/>
      <c r="AP101" s="35"/>
      <c r="AQ101" s="35"/>
      <c r="AR101" s="35"/>
      <c r="AS101" s="35"/>
      <c r="AT101" s="35"/>
      <c r="AU101" s="35"/>
      <c r="AV101" s="35"/>
      <c r="AW101" s="35"/>
      <c r="AX101" s="35"/>
      <c r="AY101" s="35"/>
      <c r="AZ101" s="35"/>
      <c r="BA101" s="35"/>
      <c r="BB101" s="35"/>
      <c r="BC101" s="35"/>
      <c r="BD101" s="35"/>
      <c r="BE101" s="35"/>
      <c r="BF101" s="35"/>
    </row>
    <row r="102" spans="1:58" x14ac:dyDescent="0.2">
      <c r="A102" s="35"/>
      <c r="B102" s="35"/>
      <c r="C102" s="35"/>
      <c r="D102" s="35"/>
      <c r="E102" s="35"/>
      <c r="F102" s="35"/>
      <c r="G102" s="35"/>
      <c r="H102" s="35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F102" s="35"/>
      <c r="AG102" s="35"/>
      <c r="AH102" s="35"/>
      <c r="AI102" s="35"/>
      <c r="AJ102" s="35"/>
      <c r="AK102" s="35"/>
      <c r="AL102" s="35"/>
      <c r="AM102" s="35"/>
      <c r="AN102" s="35"/>
      <c r="AO102" s="35"/>
      <c r="AP102" s="35"/>
      <c r="AQ102" s="35"/>
      <c r="AR102" s="35"/>
      <c r="AS102" s="35"/>
      <c r="AT102" s="35"/>
      <c r="AU102" s="35"/>
      <c r="AV102" s="35"/>
      <c r="AW102" s="35"/>
      <c r="AX102" s="35"/>
      <c r="AY102" s="35"/>
      <c r="AZ102" s="35"/>
      <c r="BA102" s="35"/>
      <c r="BB102" s="35"/>
      <c r="BC102" s="35"/>
      <c r="BD102" s="35"/>
      <c r="BE102" s="35"/>
      <c r="BF102" s="35"/>
    </row>
    <row r="103" spans="1:58" x14ac:dyDescent="0.2">
      <c r="A103" s="35"/>
      <c r="B103" s="35"/>
      <c r="C103" s="35"/>
      <c r="D103" s="35"/>
      <c r="E103" s="35"/>
      <c r="F103" s="35"/>
      <c r="G103" s="35"/>
      <c r="H103" s="35"/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F103" s="35"/>
      <c r="AG103" s="35"/>
      <c r="AH103" s="35"/>
      <c r="AI103" s="35"/>
      <c r="AJ103" s="35"/>
      <c r="AK103" s="35"/>
      <c r="AL103" s="35"/>
      <c r="AM103" s="35"/>
      <c r="AN103" s="35"/>
      <c r="AO103" s="35"/>
      <c r="AP103" s="35"/>
      <c r="AQ103" s="35"/>
      <c r="AR103" s="35"/>
      <c r="AS103" s="35"/>
      <c r="AT103" s="35"/>
      <c r="AU103" s="35"/>
      <c r="AV103" s="35"/>
      <c r="AW103" s="35"/>
      <c r="AX103" s="35"/>
      <c r="AY103" s="35"/>
      <c r="AZ103" s="35"/>
      <c r="BA103" s="35"/>
      <c r="BB103" s="35"/>
      <c r="BC103" s="35"/>
      <c r="BD103" s="35"/>
      <c r="BE103" s="35"/>
      <c r="BF103" s="35"/>
    </row>
    <row r="104" spans="1:58" x14ac:dyDescent="0.2">
      <c r="A104" s="35"/>
      <c r="B104" s="35"/>
      <c r="C104" s="35"/>
      <c r="D104" s="35"/>
      <c r="E104" s="35"/>
      <c r="F104" s="35"/>
      <c r="G104" s="35"/>
      <c r="H104" s="35"/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F104" s="35"/>
      <c r="AG104" s="35"/>
      <c r="AH104" s="35"/>
      <c r="AI104" s="35"/>
      <c r="AJ104" s="35"/>
      <c r="AK104" s="35"/>
      <c r="AL104" s="35"/>
      <c r="AM104" s="35"/>
      <c r="AN104" s="35"/>
      <c r="AO104" s="35"/>
      <c r="AP104" s="35"/>
      <c r="AQ104" s="35"/>
      <c r="AR104" s="35"/>
      <c r="AS104" s="35"/>
      <c r="AT104" s="35"/>
      <c r="AU104" s="35"/>
      <c r="AV104" s="35"/>
      <c r="AW104" s="35"/>
      <c r="AX104" s="35"/>
      <c r="AY104" s="35"/>
      <c r="AZ104" s="35"/>
      <c r="BA104" s="35"/>
      <c r="BB104" s="35"/>
      <c r="BC104" s="35"/>
      <c r="BD104" s="35"/>
      <c r="BE104" s="35"/>
      <c r="BF104" s="35"/>
    </row>
    <row r="105" spans="1:58" x14ac:dyDescent="0.2">
      <c r="A105" s="35"/>
      <c r="B105" s="35"/>
      <c r="C105" s="35"/>
      <c r="D105" s="35"/>
      <c r="E105" s="35"/>
      <c r="F105" s="35"/>
      <c r="G105" s="35"/>
      <c r="H105" s="35"/>
      <c r="I105" s="35"/>
      <c r="J105" s="35"/>
      <c r="K105" s="35"/>
      <c r="L105" s="35"/>
      <c r="M105" s="35"/>
      <c r="N105" s="35"/>
      <c r="O105" s="35"/>
      <c r="P105" s="35"/>
      <c r="Q105" s="35"/>
      <c r="R105" s="35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F105" s="35"/>
      <c r="AG105" s="35"/>
      <c r="AH105" s="35"/>
      <c r="AI105" s="35"/>
      <c r="AJ105" s="35"/>
      <c r="AK105" s="35"/>
      <c r="AL105" s="35"/>
      <c r="AM105" s="35"/>
      <c r="AN105" s="35"/>
      <c r="AO105" s="35"/>
      <c r="AP105" s="35"/>
      <c r="AQ105" s="35"/>
      <c r="AR105" s="35"/>
      <c r="AS105" s="35"/>
      <c r="AT105" s="35"/>
      <c r="AU105" s="35"/>
      <c r="AV105" s="35"/>
      <c r="AW105" s="35"/>
      <c r="AX105" s="35"/>
      <c r="AY105" s="35"/>
      <c r="AZ105" s="35"/>
      <c r="BA105" s="35"/>
      <c r="BB105" s="35"/>
      <c r="BC105" s="35"/>
      <c r="BD105" s="35"/>
      <c r="BE105" s="35"/>
      <c r="BF105" s="35"/>
    </row>
    <row r="106" spans="1:58" x14ac:dyDescent="0.2">
      <c r="A106" s="35"/>
      <c r="B106" s="35"/>
      <c r="C106" s="35"/>
      <c r="D106" s="35"/>
      <c r="E106" s="35"/>
      <c r="F106" s="35"/>
      <c r="G106" s="35"/>
      <c r="H106" s="35"/>
      <c r="I106" s="35"/>
      <c r="J106" s="35"/>
      <c r="K106" s="35"/>
      <c r="L106" s="35"/>
      <c r="M106" s="35"/>
      <c r="N106" s="35"/>
      <c r="O106" s="35"/>
      <c r="P106" s="35"/>
      <c r="Q106" s="35"/>
      <c r="R106" s="35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F106" s="35"/>
      <c r="AG106" s="35"/>
      <c r="AH106" s="35"/>
      <c r="AI106" s="35"/>
      <c r="AJ106" s="35"/>
      <c r="AK106" s="35"/>
      <c r="AL106" s="35"/>
      <c r="AM106" s="35"/>
      <c r="AN106" s="35"/>
      <c r="AO106" s="35"/>
      <c r="AP106" s="35"/>
      <c r="AQ106" s="35"/>
      <c r="AR106" s="35"/>
      <c r="AS106" s="35"/>
      <c r="AT106" s="35"/>
      <c r="AU106" s="35"/>
      <c r="AV106" s="35"/>
      <c r="AW106" s="35"/>
      <c r="AX106" s="35"/>
      <c r="AY106" s="35"/>
      <c r="AZ106" s="35"/>
      <c r="BA106" s="35"/>
      <c r="BB106" s="35"/>
      <c r="BC106" s="35"/>
      <c r="BD106" s="35"/>
      <c r="BE106" s="35"/>
      <c r="BF106" s="35"/>
    </row>
    <row r="107" spans="1:58" x14ac:dyDescent="0.2">
      <c r="A107" s="35"/>
      <c r="B107" s="35"/>
      <c r="C107" s="35"/>
      <c r="D107" s="35"/>
      <c r="E107" s="35"/>
      <c r="F107" s="35"/>
      <c r="G107" s="35"/>
      <c r="H107" s="35"/>
      <c r="I107" s="35"/>
      <c r="J107" s="35"/>
      <c r="K107" s="35"/>
      <c r="L107" s="35"/>
      <c r="M107" s="35"/>
      <c r="N107" s="35"/>
      <c r="O107" s="35"/>
      <c r="P107" s="35"/>
      <c r="Q107" s="35"/>
      <c r="R107" s="35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F107" s="35"/>
      <c r="AG107" s="35"/>
      <c r="AH107" s="35"/>
      <c r="AI107" s="35"/>
      <c r="AJ107" s="35"/>
      <c r="AK107" s="35"/>
      <c r="AL107" s="35"/>
      <c r="AM107" s="35"/>
      <c r="AN107" s="35"/>
      <c r="AO107" s="35"/>
      <c r="AP107" s="35"/>
      <c r="AQ107" s="35"/>
      <c r="AR107" s="35"/>
      <c r="AS107" s="35"/>
      <c r="AT107" s="35"/>
      <c r="AU107" s="35"/>
      <c r="AV107" s="35"/>
      <c r="AW107" s="35"/>
      <c r="AX107" s="35"/>
      <c r="AY107" s="35"/>
      <c r="AZ107" s="35"/>
      <c r="BA107" s="35"/>
      <c r="BB107" s="35"/>
      <c r="BC107" s="35"/>
      <c r="BD107" s="35"/>
      <c r="BE107" s="35"/>
      <c r="BF107" s="35"/>
    </row>
    <row r="108" spans="1:58" x14ac:dyDescent="0.2">
      <c r="A108" s="35"/>
      <c r="B108" s="35"/>
      <c r="C108" s="35"/>
      <c r="D108" s="35"/>
      <c r="E108" s="35"/>
      <c r="F108" s="35"/>
      <c r="G108" s="35"/>
      <c r="H108" s="35"/>
      <c r="I108" s="35"/>
      <c r="J108" s="35"/>
      <c r="K108" s="35"/>
      <c r="L108" s="35"/>
      <c r="M108" s="35"/>
      <c r="N108" s="35"/>
      <c r="O108" s="35"/>
      <c r="P108" s="35"/>
      <c r="Q108" s="35"/>
      <c r="R108" s="35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F108" s="35"/>
      <c r="AG108" s="35"/>
      <c r="AH108" s="35"/>
      <c r="AI108" s="35"/>
      <c r="AJ108" s="35"/>
      <c r="AK108" s="35"/>
      <c r="AL108" s="35"/>
      <c r="AM108" s="35"/>
      <c r="AN108" s="35"/>
      <c r="AO108" s="35"/>
      <c r="AP108" s="35"/>
      <c r="AQ108" s="35"/>
      <c r="AR108" s="35"/>
      <c r="AS108" s="35"/>
      <c r="AT108" s="35"/>
      <c r="AU108" s="35"/>
      <c r="AV108" s="35"/>
      <c r="AW108" s="35"/>
      <c r="AX108" s="35"/>
      <c r="AY108" s="35"/>
      <c r="AZ108" s="35"/>
      <c r="BA108" s="35"/>
      <c r="BB108" s="35"/>
      <c r="BC108" s="35"/>
      <c r="BD108" s="35"/>
      <c r="BE108" s="35"/>
      <c r="BF108" s="35"/>
    </row>
    <row r="109" spans="1:58" x14ac:dyDescent="0.2">
      <c r="A109" s="35"/>
      <c r="B109" s="35"/>
      <c r="C109" s="35"/>
      <c r="D109" s="35"/>
      <c r="E109" s="35"/>
      <c r="F109" s="35"/>
      <c r="G109" s="35"/>
      <c r="H109" s="35"/>
      <c r="I109" s="35"/>
      <c r="J109" s="35"/>
      <c r="K109" s="35"/>
      <c r="L109" s="35"/>
      <c r="M109" s="35"/>
      <c r="N109" s="35"/>
      <c r="O109" s="35"/>
      <c r="P109" s="35"/>
      <c r="Q109" s="35"/>
      <c r="R109" s="35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F109" s="35"/>
      <c r="AG109" s="35"/>
      <c r="AH109" s="35"/>
      <c r="AI109" s="35"/>
      <c r="AJ109" s="35"/>
      <c r="AK109" s="35"/>
      <c r="AL109" s="35"/>
      <c r="AM109" s="35"/>
      <c r="AN109" s="35"/>
      <c r="AO109" s="35"/>
      <c r="AP109" s="35"/>
      <c r="AQ109" s="35"/>
      <c r="AR109" s="35"/>
      <c r="AS109" s="35"/>
      <c r="AT109" s="35"/>
      <c r="AU109" s="35"/>
      <c r="AV109" s="35"/>
      <c r="AW109" s="35"/>
      <c r="AX109" s="35"/>
      <c r="AY109" s="35"/>
      <c r="AZ109" s="35"/>
      <c r="BA109" s="35"/>
      <c r="BB109" s="35"/>
      <c r="BC109" s="35"/>
      <c r="BD109" s="35"/>
      <c r="BE109" s="35"/>
      <c r="BF109" s="35"/>
    </row>
    <row r="110" spans="1:58" x14ac:dyDescent="0.2">
      <c r="A110" s="35"/>
      <c r="B110" s="35"/>
      <c r="C110" s="35"/>
      <c r="D110" s="35"/>
      <c r="E110" s="35"/>
      <c r="F110" s="35"/>
      <c r="G110" s="35"/>
      <c r="H110" s="35"/>
      <c r="I110" s="35"/>
      <c r="J110" s="35"/>
      <c r="K110" s="35"/>
      <c r="L110" s="35"/>
      <c r="M110" s="35"/>
      <c r="N110" s="35"/>
      <c r="O110" s="35"/>
      <c r="P110" s="35"/>
      <c r="Q110" s="35"/>
      <c r="R110" s="35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F110" s="35"/>
      <c r="AG110" s="35"/>
      <c r="AH110" s="35"/>
      <c r="AI110" s="35"/>
      <c r="AJ110" s="35"/>
      <c r="AK110" s="35"/>
      <c r="AL110" s="35"/>
      <c r="AM110" s="35"/>
      <c r="AN110" s="35"/>
      <c r="AO110" s="35"/>
      <c r="AP110" s="35"/>
      <c r="AQ110" s="35"/>
      <c r="AR110" s="35"/>
      <c r="AS110" s="35"/>
      <c r="AT110" s="35"/>
      <c r="AU110" s="35"/>
      <c r="AV110" s="35"/>
      <c r="AW110" s="35"/>
      <c r="AX110" s="35"/>
      <c r="AY110" s="35"/>
      <c r="AZ110" s="35"/>
      <c r="BA110" s="35"/>
      <c r="BB110" s="35"/>
      <c r="BC110" s="35"/>
      <c r="BD110" s="35"/>
      <c r="BE110" s="35"/>
      <c r="BF110" s="35"/>
    </row>
    <row r="111" spans="1:58" x14ac:dyDescent="0.2">
      <c r="A111" s="35"/>
      <c r="B111" s="35"/>
      <c r="C111" s="35"/>
      <c r="D111" s="35"/>
      <c r="E111" s="35"/>
      <c r="F111" s="35"/>
      <c r="G111" s="35"/>
      <c r="H111" s="35"/>
      <c r="I111" s="35"/>
      <c r="J111" s="35"/>
      <c r="K111" s="35"/>
      <c r="L111" s="35"/>
      <c r="M111" s="35"/>
      <c r="N111" s="35"/>
      <c r="O111" s="35"/>
      <c r="P111" s="35"/>
      <c r="Q111" s="35"/>
      <c r="R111" s="35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F111" s="35"/>
      <c r="AG111" s="35"/>
      <c r="AH111" s="35"/>
      <c r="AI111" s="35"/>
      <c r="AJ111" s="35"/>
      <c r="AK111" s="35"/>
      <c r="AL111" s="35"/>
      <c r="AM111" s="35"/>
      <c r="AN111" s="35"/>
      <c r="AO111" s="35"/>
      <c r="AP111" s="35"/>
      <c r="AQ111" s="35"/>
      <c r="AR111" s="35"/>
      <c r="AS111" s="35"/>
      <c r="AT111" s="35"/>
      <c r="AU111" s="35"/>
      <c r="AV111" s="35"/>
      <c r="AW111" s="35"/>
      <c r="AX111" s="35"/>
      <c r="AY111" s="35"/>
      <c r="AZ111" s="35"/>
      <c r="BA111" s="35"/>
      <c r="BB111" s="35"/>
      <c r="BC111" s="35"/>
      <c r="BD111" s="35"/>
      <c r="BE111" s="35"/>
      <c r="BF111" s="35"/>
    </row>
    <row r="112" spans="1:58" x14ac:dyDescent="0.2">
      <c r="A112" s="35"/>
      <c r="B112" s="35"/>
      <c r="C112" s="35"/>
      <c r="D112" s="35"/>
      <c r="E112" s="35"/>
      <c r="F112" s="35"/>
      <c r="G112" s="35"/>
      <c r="H112" s="35"/>
      <c r="I112" s="35"/>
      <c r="J112" s="35"/>
      <c r="K112" s="35"/>
      <c r="L112" s="35"/>
      <c r="M112" s="35"/>
      <c r="N112" s="35"/>
      <c r="O112" s="35"/>
      <c r="P112" s="35"/>
      <c r="Q112" s="35"/>
      <c r="R112" s="35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  <c r="AF112" s="35"/>
      <c r="AG112" s="35"/>
      <c r="AH112" s="35"/>
      <c r="AI112" s="35"/>
      <c r="AJ112" s="35"/>
      <c r="AK112" s="35"/>
      <c r="AL112" s="35"/>
      <c r="AM112" s="35"/>
      <c r="AN112" s="35"/>
      <c r="AO112" s="35"/>
      <c r="AP112" s="35"/>
      <c r="AQ112" s="35"/>
      <c r="AR112" s="35"/>
      <c r="AS112" s="35"/>
      <c r="AT112" s="35"/>
      <c r="AU112" s="35"/>
      <c r="AV112" s="35"/>
      <c r="AW112" s="35"/>
      <c r="AX112" s="35"/>
      <c r="AY112" s="35"/>
      <c r="AZ112" s="35"/>
      <c r="BA112" s="35"/>
      <c r="BB112" s="35"/>
      <c r="BC112" s="35"/>
      <c r="BD112" s="35"/>
      <c r="BE112" s="35"/>
      <c r="BF112" s="35"/>
    </row>
    <row r="113" spans="1:58" x14ac:dyDescent="0.2">
      <c r="A113" s="35"/>
      <c r="B113" s="35"/>
      <c r="C113" s="35"/>
      <c r="D113" s="35"/>
      <c r="E113" s="35"/>
      <c r="F113" s="35"/>
      <c r="G113" s="35"/>
      <c r="H113" s="35"/>
      <c r="I113" s="35"/>
      <c r="J113" s="35"/>
      <c r="K113" s="35"/>
      <c r="L113" s="35"/>
      <c r="M113" s="35"/>
      <c r="N113" s="35"/>
      <c r="O113" s="35"/>
      <c r="P113" s="35"/>
      <c r="Q113" s="35"/>
      <c r="R113" s="35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F113" s="35"/>
      <c r="AG113" s="35"/>
      <c r="AH113" s="35"/>
      <c r="AI113" s="35"/>
      <c r="AJ113" s="35"/>
      <c r="AK113" s="35"/>
      <c r="AL113" s="35"/>
      <c r="AM113" s="35"/>
      <c r="AN113" s="35"/>
      <c r="AO113" s="35"/>
      <c r="AP113" s="35"/>
      <c r="AQ113" s="35"/>
      <c r="AR113" s="35"/>
      <c r="AS113" s="35"/>
      <c r="AT113" s="35"/>
      <c r="AU113" s="35"/>
      <c r="AV113" s="35"/>
      <c r="AW113" s="35"/>
      <c r="AX113" s="35"/>
      <c r="AY113" s="35"/>
      <c r="AZ113" s="35"/>
      <c r="BA113" s="35"/>
      <c r="BB113" s="35"/>
      <c r="BC113" s="35"/>
      <c r="BD113" s="35"/>
      <c r="BE113" s="35"/>
      <c r="BF113" s="35"/>
    </row>
    <row r="114" spans="1:58" x14ac:dyDescent="0.2">
      <c r="A114" s="35"/>
      <c r="B114" s="35"/>
      <c r="C114" s="35"/>
      <c r="D114" s="35"/>
      <c r="E114" s="35"/>
      <c r="F114" s="35"/>
      <c r="G114" s="35"/>
      <c r="H114" s="35"/>
      <c r="I114" s="35"/>
      <c r="J114" s="35"/>
      <c r="K114" s="35"/>
      <c r="L114" s="35"/>
      <c r="M114" s="35"/>
      <c r="N114" s="35"/>
      <c r="O114" s="35"/>
      <c r="P114" s="35"/>
      <c r="Q114" s="35"/>
      <c r="R114" s="35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  <c r="AF114" s="35"/>
      <c r="AG114" s="35"/>
      <c r="AH114" s="35"/>
      <c r="AI114" s="35"/>
      <c r="AJ114" s="35"/>
      <c r="AK114" s="35"/>
      <c r="AL114" s="35"/>
      <c r="AM114" s="35"/>
      <c r="AN114" s="35"/>
      <c r="AO114" s="35"/>
      <c r="AP114" s="35"/>
      <c r="AQ114" s="35"/>
      <c r="AR114" s="35"/>
      <c r="AS114" s="35"/>
      <c r="AT114" s="35"/>
      <c r="AU114" s="35"/>
      <c r="AV114" s="35"/>
      <c r="AW114" s="35"/>
      <c r="AX114" s="35"/>
      <c r="AY114" s="35"/>
      <c r="AZ114" s="35"/>
      <c r="BA114" s="35"/>
      <c r="BB114" s="35"/>
      <c r="BC114" s="35"/>
      <c r="BD114" s="35"/>
      <c r="BE114" s="35"/>
      <c r="BF114" s="35"/>
    </row>
    <row r="115" spans="1:58" x14ac:dyDescent="0.2">
      <c r="A115" s="35"/>
      <c r="B115" s="35"/>
      <c r="C115" s="35"/>
      <c r="D115" s="35"/>
      <c r="E115" s="35"/>
      <c r="F115" s="35"/>
      <c r="G115" s="35"/>
      <c r="H115" s="35"/>
      <c r="I115" s="35"/>
      <c r="J115" s="35"/>
      <c r="K115" s="35"/>
      <c r="L115" s="35"/>
      <c r="M115" s="35"/>
      <c r="N115" s="35"/>
      <c r="O115" s="35"/>
      <c r="P115" s="35"/>
      <c r="Q115" s="35"/>
      <c r="R115" s="35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  <c r="AF115" s="35"/>
      <c r="AG115" s="35"/>
      <c r="AH115" s="35"/>
      <c r="AI115" s="35"/>
      <c r="AJ115" s="35"/>
      <c r="AK115" s="35"/>
      <c r="AL115" s="35"/>
      <c r="AM115" s="35"/>
      <c r="AN115" s="35"/>
      <c r="AO115" s="35"/>
      <c r="AP115" s="35"/>
      <c r="AQ115" s="35"/>
      <c r="AR115" s="35"/>
      <c r="AS115" s="35"/>
      <c r="AT115" s="35"/>
      <c r="AU115" s="35"/>
      <c r="AV115" s="35"/>
      <c r="AW115" s="35"/>
      <c r="AX115" s="35"/>
      <c r="AY115" s="35"/>
      <c r="AZ115" s="35"/>
      <c r="BA115" s="35"/>
      <c r="BB115" s="35"/>
      <c r="BC115" s="35"/>
      <c r="BD115" s="35"/>
      <c r="BE115" s="35"/>
      <c r="BF115" s="35"/>
    </row>
    <row r="116" spans="1:58" x14ac:dyDescent="0.2">
      <c r="A116" s="35"/>
      <c r="B116" s="35"/>
      <c r="C116" s="35"/>
      <c r="D116" s="35"/>
      <c r="E116" s="35"/>
      <c r="F116" s="35"/>
      <c r="G116" s="35"/>
      <c r="H116" s="35"/>
      <c r="I116" s="35"/>
      <c r="J116" s="35"/>
      <c r="K116" s="35"/>
      <c r="L116" s="35"/>
      <c r="M116" s="35"/>
      <c r="N116" s="35"/>
      <c r="O116" s="35"/>
      <c r="P116" s="35"/>
      <c r="Q116" s="35"/>
      <c r="R116" s="35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  <c r="AF116" s="35"/>
      <c r="AG116" s="35"/>
      <c r="AH116" s="35"/>
      <c r="AI116" s="35"/>
      <c r="AJ116" s="35"/>
      <c r="AK116" s="35"/>
      <c r="AL116" s="35"/>
      <c r="AM116" s="35"/>
      <c r="AN116" s="35"/>
      <c r="AO116" s="35"/>
      <c r="AP116" s="35"/>
      <c r="AQ116" s="35"/>
      <c r="AR116" s="35"/>
      <c r="AS116" s="35"/>
      <c r="AT116" s="35"/>
      <c r="AU116" s="35"/>
      <c r="AV116" s="35"/>
      <c r="AW116" s="35"/>
      <c r="AX116" s="35"/>
      <c r="AY116" s="35"/>
      <c r="AZ116" s="35"/>
      <c r="BA116" s="35"/>
      <c r="BB116" s="35"/>
      <c r="BC116" s="35"/>
      <c r="BD116" s="35"/>
      <c r="BE116" s="35"/>
      <c r="BF116" s="35"/>
    </row>
    <row r="117" spans="1:58" x14ac:dyDescent="0.2">
      <c r="A117" s="35"/>
      <c r="B117" s="35"/>
      <c r="C117" s="35"/>
      <c r="D117" s="35"/>
      <c r="E117" s="35"/>
      <c r="F117" s="35"/>
      <c r="G117" s="35"/>
      <c r="H117" s="35"/>
      <c r="I117" s="35"/>
      <c r="J117" s="35"/>
      <c r="K117" s="35"/>
      <c r="L117" s="35"/>
      <c r="M117" s="35"/>
      <c r="N117" s="35"/>
      <c r="O117" s="35"/>
      <c r="P117" s="35"/>
      <c r="Q117" s="35"/>
      <c r="R117" s="35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F117" s="35"/>
      <c r="AG117" s="35"/>
      <c r="AH117" s="35"/>
      <c r="AI117" s="35"/>
      <c r="AJ117" s="35"/>
      <c r="AK117" s="35"/>
      <c r="AL117" s="35"/>
      <c r="AM117" s="35"/>
      <c r="AN117" s="35"/>
      <c r="AO117" s="35"/>
      <c r="AP117" s="35"/>
      <c r="AQ117" s="35"/>
      <c r="AR117" s="35"/>
      <c r="AS117" s="35"/>
      <c r="AT117" s="35"/>
      <c r="AU117" s="35"/>
      <c r="AV117" s="35"/>
      <c r="AW117" s="35"/>
      <c r="AX117" s="35"/>
      <c r="AY117" s="35"/>
      <c r="AZ117" s="35"/>
      <c r="BA117" s="35"/>
      <c r="BB117" s="35"/>
      <c r="BC117" s="35"/>
      <c r="BD117" s="35"/>
      <c r="BE117" s="35"/>
      <c r="BF117" s="35"/>
    </row>
    <row r="118" spans="1:58" x14ac:dyDescent="0.2">
      <c r="A118" s="35"/>
      <c r="B118" s="35"/>
      <c r="C118" s="35"/>
      <c r="D118" s="35"/>
      <c r="E118" s="35"/>
      <c r="F118" s="35"/>
      <c r="G118" s="35"/>
      <c r="H118" s="35"/>
      <c r="I118" s="35"/>
      <c r="J118" s="35"/>
      <c r="K118" s="35"/>
      <c r="L118" s="35"/>
      <c r="M118" s="35"/>
      <c r="N118" s="35"/>
      <c r="O118" s="35"/>
      <c r="P118" s="35"/>
      <c r="Q118" s="35"/>
      <c r="R118" s="35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F118" s="35"/>
      <c r="AG118" s="35"/>
      <c r="AH118" s="35"/>
      <c r="AI118" s="35"/>
      <c r="AJ118" s="35"/>
      <c r="AK118" s="35"/>
      <c r="AL118" s="35"/>
      <c r="AM118" s="35"/>
      <c r="AN118" s="35"/>
      <c r="AO118" s="35"/>
      <c r="AP118" s="35"/>
      <c r="AQ118" s="35"/>
      <c r="AR118" s="35"/>
      <c r="AS118" s="35"/>
      <c r="AT118" s="35"/>
      <c r="AU118" s="35"/>
      <c r="AV118" s="35"/>
      <c r="AW118" s="35"/>
      <c r="AX118" s="35"/>
      <c r="AY118" s="35"/>
      <c r="AZ118" s="35"/>
      <c r="BA118" s="35"/>
      <c r="BB118" s="35"/>
      <c r="BC118" s="35"/>
      <c r="BD118" s="35"/>
      <c r="BE118" s="35"/>
      <c r="BF118" s="35"/>
    </row>
    <row r="119" spans="1:58" x14ac:dyDescent="0.2">
      <c r="A119" s="35"/>
      <c r="B119" s="35"/>
      <c r="C119" s="35"/>
      <c r="D119" s="35"/>
      <c r="E119" s="35"/>
      <c r="F119" s="35"/>
      <c r="G119" s="35"/>
      <c r="H119" s="35"/>
      <c r="I119" s="35"/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F119" s="35"/>
      <c r="AG119" s="35"/>
      <c r="AH119" s="35"/>
      <c r="AI119" s="35"/>
      <c r="AJ119" s="35"/>
      <c r="AK119" s="35"/>
      <c r="AL119" s="35"/>
      <c r="AM119" s="35"/>
      <c r="AN119" s="35"/>
      <c r="AO119" s="35"/>
      <c r="AP119" s="35"/>
      <c r="AQ119" s="35"/>
      <c r="AR119" s="35"/>
      <c r="AS119" s="35"/>
      <c r="AT119" s="35"/>
      <c r="AU119" s="35"/>
      <c r="AV119" s="35"/>
      <c r="AW119" s="35"/>
      <c r="AX119" s="35"/>
      <c r="AY119" s="35"/>
      <c r="AZ119" s="35"/>
      <c r="BA119" s="35"/>
      <c r="BB119" s="35"/>
      <c r="BC119" s="35"/>
      <c r="BD119" s="35"/>
      <c r="BE119" s="35"/>
      <c r="BF119" s="35"/>
    </row>
    <row r="120" spans="1:58" x14ac:dyDescent="0.2">
      <c r="A120" s="35"/>
      <c r="B120" s="35"/>
      <c r="C120" s="35"/>
      <c r="D120" s="35"/>
      <c r="E120" s="35"/>
      <c r="F120" s="35"/>
      <c r="G120" s="35"/>
      <c r="H120" s="35"/>
      <c r="I120" s="35"/>
      <c r="J120" s="35"/>
      <c r="K120" s="35"/>
      <c r="L120" s="35"/>
      <c r="M120" s="35"/>
      <c r="N120" s="35"/>
      <c r="O120" s="35"/>
      <c r="P120" s="35"/>
      <c r="Q120" s="35"/>
      <c r="R120" s="35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F120" s="35"/>
      <c r="AG120" s="35"/>
      <c r="AH120" s="35"/>
      <c r="AI120" s="35"/>
      <c r="AJ120" s="35"/>
      <c r="AK120" s="35"/>
      <c r="AL120" s="35"/>
      <c r="AM120" s="35"/>
      <c r="AN120" s="35"/>
      <c r="AO120" s="35"/>
      <c r="AP120" s="35"/>
      <c r="AQ120" s="35"/>
      <c r="AR120" s="35"/>
      <c r="AS120" s="35"/>
      <c r="AT120" s="35"/>
      <c r="AU120" s="35"/>
      <c r="AV120" s="35"/>
      <c r="AW120" s="35"/>
      <c r="AX120" s="35"/>
      <c r="AY120" s="35"/>
      <c r="AZ120" s="35"/>
      <c r="BA120" s="35"/>
      <c r="BB120" s="35"/>
      <c r="BC120" s="35"/>
      <c r="BD120" s="35"/>
      <c r="BE120" s="35"/>
      <c r="BF120" s="35"/>
    </row>
    <row r="121" spans="1:58" x14ac:dyDescent="0.2">
      <c r="A121" s="35"/>
      <c r="B121" s="35"/>
      <c r="C121" s="35"/>
      <c r="D121" s="35"/>
      <c r="E121" s="35"/>
      <c r="F121" s="35"/>
      <c r="G121" s="35"/>
      <c r="H121" s="35"/>
      <c r="I121" s="35"/>
      <c r="J121" s="35"/>
      <c r="K121" s="35"/>
      <c r="L121" s="35"/>
      <c r="M121" s="35"/>
      <c r="N121" s="35"/>
      <c r="O121" s="35"/>
      <c r="P121" s="35"/>
      <c r="Q121" s="35"/>
      <c r="R121" s="35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F121" s="35"/>
      <c r="AG121" s="35"/>
      <c r="AH121" s="35"/>
      <c r="AI121" s="35"/>
      <c r="AJ121" s="35"/>
      <c r="AK121" s="35"/>
      <c r="AL121" s="35"/>
      <c r="AM121" s="35"/>
      <c r="AN121" s="35"/>
      <c r="AO121" s="35"/>
      <c r="AP121" s="35"/>
      <c r="AQ121" s="35"/>
      <c r="AR121" s="35"/>
      <c r="AS121" s="35"/>
      <c r="AT121" s="35"/>
      <c r="AU121" s="35"/>
      <c r="AV121" s="35"/>
      <c r="AW121" s="35"/>
      <c r="AX121" s="35"/>
      <c r="AY121" s="35"/>
      <c r="AZ121" s="35"/>
      <c r="BA121" s="35"/>
      <c r="BB121" s="35"/>
      <c r="BC121" s="35"/>
      <c r="BD121" s="35"/>
      <c r="BE121" s="35"/>
      <c r="BF121" s="35"/>
    </row>
    <row r="122" spans="1:58" x14ac:dyDescent="0.2">
      <c r="A122" s="35"/>
      <c r="B122" s="35"/>
      <c r="C122" s="35"/>
      <c r="D122" s="35"/>
      <c r="E122" s="35"/>
      <c r="F122" s="35"/>
      <c r="G122" s="35"/>
      <c r="H122" s="35"/>
      <c r="I122" s="35"/>
      <c r="J122" s="35"/>
      <c r="K122" s="35"/>
      <c r="L122" s="35"/>
      <c r="M122" s="35"/>
      <c r="N122" s="35"/>
      <c r="O122" s="35"/>
      <c r="P122" s="35"/>
      <c r="Q122" s="35"/>
      <c r="R122" s="35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F122" s="35"/>
      <c r="AG122" s="35"/>
      <c r="AH122" s="35"/>
      <c r="AI122" s="35"/>
      <c r="AJ122" s="35"/>
      <c r="AK122" s="35"/>
      <c r="AL122" s="35"/>
      <c r="AM122" s="35"/>
      <c r="AN122" s="35"/>
      <c r="AO122" s="35"/>
      <c r="AP122" s="35"/>
      <c r="AQ122" s="35"/>
      <c r="AR122" s="35"/>
      <c r="AS122" s="35"/>
      <c r="AT122" s="35"/>
      <c r="AU122" s="35"/>
      <c r="AV122" s="35"/>
      <c r="AW122" s="35"/>
      <c r="AX122" s="35"/>
      <c r="AY122" s="35"/>
      <c r="AZ122" s="35"/>
      <c r="BA122" s="35"/>
      <c r="BB122" s="35"/>
      <c r="BC122" s="35"/>
      <c r="BD122" s="35"/>
      <c r="BE122" s="35"/>
      <c r="BF122" s="35"/>
    </row>
    <row r="123" spans="1:58" x14ac:dyDescent="0.2">
      <c r="A123" s="35"/>
      <c r="B123" s="35"/>
      <c r="C123" s="35"/>
      <c r="D123" s="35"/>
      <c r="E123" s="35"/>
      <c r="F123" s="35"/>
      <c r="G123" s="35"/>
      <c r="H123" s="35"/>
      <c r="I123" s="35"/>
      <c r="J123" s="35"/>
      <c r="K123" s="35"/>
      <c r="L123" s="35"/>
      <c r="M123" s="35"/>
      <c r="N123" s="35"/>
      <c r="O123" s="35"/>
      <c r="P123" s="35"/>
      <c r="Q123" s="35"/>
      <c r="R123" s="35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F123" s="35"/>
      <c r="AG123" s="35"/>
      <c r="AH123" s="35"/>
      <c r="AI123" s="35"/>
      <c r="AJ123" s="35"/>
      <c r="AK123" s="35"/>
      <c r="AL123" s="35"/>
      <c r="AM123" s="35"/>
      <c r="AN123" s="35"/>
      <c r="AO123" s="35"/>
      <c r="AP123" s="35"/>
      <c r="AQ123" s="35"/>
      <c r="AR123" s="35"/>
      <c r="AS123" s="35"/>
      <c r="AT123" s="35"/>
      <c r="AU123" s="35"/>
      <c r="AV123" s="35"/>
      <c r="AW123" s="35"/>
      <c r="AX123" s="35"/>
      <c r="AY123" s="35"/>
      <c r="AZ123" s="35"/>
      <c r="BA123" s="35"/>
      <c r="BB123" s="35"/>
      <c r="BC123" s="35"/>
      <c r="BD123" s="35"/>
      <c r="BE123" s="35"/>
      <c r="BF123" s="35"/>
    </row>
    <row r="124" spans="1:58" x14ac:dyDescent="0.2">
      <c r="A124" s="35"/>
      <c r="B124" s="35"/>
      <c r="C124" s="35"/>
      <c r="D124" s="35"/>
      <c r="E124" s="35"/>
      <c r="F124" s="35"/>
      <c r="G124" s="35"/>
      <c r="H124" s="35"/>
      <c r="I124" s="35"/>
      <c r="J124" s="35"/>
      <c r="K124" s="35"/>
      <c r="L124" s="35"/>
      <c r="M124" s="35"/>
      <c r="N124" s="35"/>
      <c r="O124" s="35"/>
      <c r="P124" s="35"/>
      <c r="Q124" s="35"/>
      <c r="R124" s="35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F124" s="35"/>
      <c r="AG124" s="35"/>
      <c r="AH124" s="35"/>
      <c r="AI124" s="35"/>
      <c r="AJ124" s="35"/>
      <c r="AK124" s="35"/>
      <c r="AL124" s="35"/>
      <c r="AM124" s="35"/>
      <c r="AN124" s="35"/>
      <c r="AO124" s="35"/>
      <c r="AP124" s="35"/>
      <c r="AQ124" s="35"/>
      <c r="AR124" s="35"/>
      <c r="AS124" s="35"/>
      <c r="AT124" s="35"/>
      <c r="AU124" s="35"/>
      <c r="AV124" s="35"/>
      <c r="AW124" s="35"/>
      <c r="AX124" s="35"/>
      <c r="AY124" s="35"/>
      <c r="AZ124" s="35"/>
      <c r="BA124" s="35"/>
      <c r="BB124" s="35"/>
      <c r="BC124" s="35"/>
      <c r="BD124" s="35"/>
      <c r="BE124" s="35"/>
      <c r="BF124" s="35"/>
    </row>
    <row r="125" spans="1:58" x14ac:dyDescent="0.2">
      <c r="A125" s="35"/>
      <c r="B125" s="35"/>
      <c r="C125" s="35"/>
      <c r="D125" s="35"/>
      <c r="E125" s="35"/>
      <c r="F125" s="35"/>
      <c r="G125" s="35"/>
      <c r="H125" s="35"/>
      <c r="I125" s="35"/>
      <c r="J125" s="35"/>
      <c r="K125" s="35"/>
      <c r="L125" s="35"/>
      <c r="M125" s="35"/>
      <c r="N125" s="35"/>
      <c r="O125" s="35"/>
      <c r="P125" s="35"/>
      <c r="Q125" s="35"/>
      <c r="R125" s="35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F125" s="35"/>
      <c r="AG125" s="35"/>
      <c r="AH125" s="35"/>
      <c r="AI125" s="35"/>
      <c r="AJ125" s="35"/>
      <c r="AK125" s="35"/>
      <c r="AL125" s="35"/>
      <c r="AM125" s="35"/>
      <c r="AN125" s="35"/>
      <c r="AO125" s="35"/>
      <c r="AP125" s="35"/>
      <c r="AQ125" s="35"/>
      <c r="AR125" s="35"/>
      <c r="AS125" s="35"/>
      <c r="AT125" s="35"/>
      <c r="AU125" s="35"/>
      <c r="AV125" s="35"/>
      <c r="AW125" s="35"/>
      <c r="AX125" s="35"/>
      <c r="AY125" s="35"/>
      <c r="AZ125" s="35"/>
      <c r="BA125" s="35"/>
      <c r="BB125" s="35"/>
      <c r="BC125" s="35"/>
      <c r="BD125" s="35"/>
      <c r="BE125" s="35"/>
      <c r="BF125" s="35"/>
    </row>
    <row r="126" spans="1:58" x14ac:dyDescent="0.2">
      <c r="A126" s="35"/>
      <c r="B126" s="35"/>
      <c r="C126" s="35"/>
      <c r="D126" s="35"/>
      <c r="E126" s="35"/>
      <c r="F126" s="35"/>
      <c r="G126" s="35"/>
      <c r="H126" s="35"/>
      <c r="I126" s="35"/>
      <c r="J126" s="35"/>
      <c r="K126" s="35"/>
      <c r="L126" s="35"/>
      <c r="M126" s="35"/>
      <c r="N126" s="35"/>
      <c r="O126" s="35"/>
      <c r="P126" s="35"/>
      <c r="Q126" s="35"/>
      <c r="R126" s="35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F126" s="35"/>
      <c r="AG126" s="35"/>
      <c r="AH126" s="35"/>
      <c r="AI126" s="35"/>
      <c r="AJ126" s="35"/>
      <c r="AK126" s="35"/>
      <c r="AL126" s="35"/>
      <c r="AM126" s="35"/>
      <c r="AN126" s="35"/>
      <c r="AO126" s="35"/>
      <c r="AP126" s="35"/>
      <c r="AQ126" s="35"/>
      <c r="AR126" s="35"/>
      <c r="AS126" s="35"/>
      <c r="AT126" s="35"/>
      <c r="AU126" s="35"/>
      <c r="AV126" s="35"/>
      <c r="AW126" s="35"/>
      <c r="AX126" s="35"/>
      <c r="AY126" s="35"/>
      <c r="AZ126" s="35"/>
      <c r="BA126" s="35"/>
      <c r="BB126" s="35"/>
      <c r="BC126" s="35"/>
      <c r="BD126" s="35"/>
      <c r="BE126" s="35"/>
      <c r="BF126" s="35"/>
    </row>
  </sheetData>
  <sheetProtection algorithmName="SHA-512" hashValue="rDvZI4YqAwhcXdHGwkjrlnVq9mXE8n/xUM7p9Xascj6pAto2z6EgIOhepc0RAbQLgOFL77C8nHupOkJD3s6h7g==" saltValue="R+KArx15kk7xCoJSeBQFlA==" spinCount="100000" sheet="1" objects="1" scenarios="1" selectLockedCells="1"/>
  <mergeCells count="142">
    <mergeCell ref="B1:AW4"/>
    <mergeCell ref="B6:I6"/>
    <mergeCell ref="J6:K7"/>
    <mergeCell ref="M6:T6"/>
    <mergeCell ref="U6:V7"/>
    <mergeCell ref="X6:AE6"/>
    <mergeCell ref="AF6:AG7"/>
    <mergeCell ref="AI6:AP6"/>
    <mergeCell ref="AQ6:AR7"/>
    <mergeCell ref="AT6:BE11"/>
    <mergeCell ref="AI8:AP8"/>
    <mergeCell ref="AQ8:AR9"/>
    <mergeCell ref="B9:I9"/>
    <mergeCell ref="M9:T9"/>
    <mergeCell ref="X9:AE9"/>
    <mergeCell ref="AI9:AP9"/>
    <mergeCell ref="B7:I7"/>
    <mergeCell ref="M7:T7"/>
    <mergeCell ref="X7:AE7"/>
    <mergeCell ref="AI7:AP7"/>
    <mergeCell ref="B8:I8"/>
    <mergeCell ref="J8:K9"/>
    <mergeCell ref="M8:T8"/>
    <mergeCell ref="U8:V9"/>
    <mergeCell ref="X8:AE8"/>
    <mergeCell ref="AF8:AG9"/>
    <mergeCell ref="AI10:AP10"/>
    <mergeCell ref="AQ10:AR11"/>
    <mergeCell ref="B11:I11"/>
    <mergeCell ref="M11:T11"/>
    <mergeCell ref="X11:AE11"/>
    <mergeCell ref="AI11:AP11"/>
    <mergeCell ref="B10:I10"/>
    <mergeCell ref="J10:K11"/>
    <mergeCell ref="M10:T10"/>
    <mergeCell ref="U10:V11"/>
    <mergeCell ref="X10:AE10"/>
    <mergeCell ref="AF10:AG11"/>
    <mergeCell ref="X12:AE12"/>
    <mergeCell ref="AF12:AG13"/>
    <mergeCell ref="AI12:AP12"/>
    <mergeCell ref="AQ12:AR13"/>
    <mergeCell ref="AT12:BA12"/>
    <mergeCell ref="BB12:BC13"/>
    <mergeCell ref="X13:AE13"/>
    <mergeCell ref="AI13:AP13"/>
    <mergeCell ref="AT13:BA13"/>
    <mergeCell ref="AI14:AP14"/>
    <mergeCell ref="AQ14:AR15"/>
    <mergeCell ref="AT14:BA15"/>
    <mergeCell ref="BB14:BC15"/>
    <mergeCell ref="B15:I15"/>
    <mergeCell ref="M15:T15"/>
    <mergeCell ref="X15:AE15"/>
    <mergeCell ref="AI15:AP15"/>
    <mergeCell ref="B14:I14"/>
    <mergeCell ref="J14:K15"/>
    <mergeCell ref="M14:T14"/>
    <mergeCell ref="U14:V15"/>
    <mergeCell ref="X14:AE14"/>
    <mergeCell ref="AF14:AG15"/>
    <mergeCell ref="AI18:AP18"/>
    <mergeCell ref="AQ18:AR19"/>
    <mergeCell ref="B19:I19"/>
    <mergeCell ref="M19:T19"/>
    <mergeCell ref="X19:AE19"/>
    <mergeCell ref="AI19:AP19"/>
    <mergeCell ref="B18:I18"/>
    <mergeCell ref="J18:K19"/>
    <mergeCell ref="M18:T18"/>
    <mergeCell ref="U18:V19"/>
    <mergeCell ref="X18:AE18"/>
    <mergeCell ref="AF18:AG19"/>
    <mergeCell ref="AI20:AP20"/>
    <mergeCell ref="AQ20:AR21"/>
    <mergeCell ref="B21:I21"/>
    <mergeCell ref="M21:T21"/>
    <mergeCell ref="X21:AE21"/>
    <mergeCell ref="AI21:AP21"/>
    <mergeCell ref="B20:I20"/>
    <mergeCell ref="J20:K21"/>
    <mergeCell ref="M20:T20"/>
    <mergeCell ref="U20:V21"/>
    <mergeCell ref="X20:AE20"/>
    <mergeCell ref="AF20:AG21"/>
    <mergeCell ref="AI22:AP22"/>
    <mergeCell ref="AQ22:AR23"/>
    <mergeCell ref="AT22:BA22"/>
    <mergeCell ref="BB22:BC23"/>
    <mergeCell ref="B23:I23"/>
    <mergeCell ref="M23:T23"/>
    <mergeCell ref="X23:AE23"/>
    <mergeCell ref="AI23:AP23"/>
    <mergeCell ref="AT23:BA23"/>
    <mergeCell ref="B22:I22"/>
    <mergeCell ref="J22:K23"/>
    <mergeCell ref="M22:T22"/>
    <mergeCell ref="U22:V23"/>
    <mergeCell ref="X22:AE22"/>
    <mergeCell ref="AF22:AG23"/>
    <mergeCell ref="AI24:AP24"/>
    <mergeCell ref="AQ24:AR25"/>
    <mergeCell ref="AT24:BA24"/>
    <mergeCell ref="BB24:BC25"/>
    <mergeCell ref="B25:I25"/>
    <mergeCell ref="M25:T25"/>
    <mergeCell ref="X25:AE25"/>
    <mergeCell ref="AI25:AP25"/>
    <mergeCell ref="AT25:BA25"/>
    <mergeCell ref="B24:I24"/>
    <mergeCell ref="J24:K25"/>
    <mergeCell ref="M24:T24"/>
    <mergeCell ref="U24:V25"/>
    <mergeCell ref="X24:AE24"/>
    <mergeCell ref="AF24:AG25"/>
    <mergeCell ref="BB28:BC29"/>
    <mergeCell ref="B32:D32"/>
    <mergeCell ref="E32:G32"/>
    <mergeCell ref="H32:Y32"/>
    <mergeCell ref="Z32:AQ32"/>
    <mergeCell ref="AR32:AX32"/>
    <mergeCell ref="AY32:BD32"/>
    <mergeCell ref="B28:F29"/>
    <mergeCell ref="H28:AD29"/>
    <mergeCell ref="AE28:AG29"/>
    <mergeCell ref="AI28:AP29"/>
    <mergeCell ref="AQ28:AR29"/>
    <mergeCell ref="AT28:BA29"/>
    <mergeCell ref="P36:AL36"/>
    <mergeCell ref="AY36:BD36"/>
    <mergeCell ref="B34:D34"/>
    <mergeCell ref="E34:G34"/>
    <mergeCell ref="H34:Y34"/>
    <mergeCell ref="Z34:AQ34"/>
    <mergeCell ref="AR34:AX34"/>
    <mergeCell ref="AY34:BD34"/>
    <mergeCell ref="B33:D33"/>
    <mergeCell ref="E33:G33"/>
    <mergeCell ref="H33:Y33"/>
    <mergeCell ref="Z33:AQ33"/>
    <mergeCell ref="AR33:AX33"/>
    <mergeCell ref="AY33:BD33"/>
  </mergeCells>
  <dataValidations count="1">
    <dataValidation type="list" allowBlank="1" showInputMessage="1" showErrorMessage="1" sqref="AE28:AG29" xr:uid="{658EBF8B-B0C4-504C-AF65-BDC3DC202781}">
      <formula1>",I,II,III,IV,V,VI,VII,VIII,IX,X"</formula1>
    </dataValidation>
  </dataValidations>
  <pageMargins left="0.25" right="0.25" top="0.75" bottom="0.75" header="0.3" footer="0.3"/>
  <pageSetup paperSize="9" orientation="landscape" horizontalDpi="0" verticalDpi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810586-E3C2-A649-AE29-CC8EB543CB01}">
  <dimension ref="A1:BF126"/>
  <sheetViews>
    <sheetView zoomScale="105" workbookViewId="0">
      <selection activeCell="H34" sqref="H34:Y34"/>
    </sheetView>
  </sheetViews>
  <sheetFormatPr baseColWidth="10" defaultRowHeight="15" x14ac:dyDescent="0.2"/>
  <cols>
    <col min="1" max="58" width="2.33203125" style="9" customWidth="1"/>
    <col min="59" max="16384" width="10.83203125" style="9"/>
  </cols>
  <sheetData>
    <row r="1" spans="1:58" ht="5" customHeight="1" x14ac:dyDescent="0.2">
      <c r="A1" s="1"/>
      <c r="B1" s="47" t="s">
        <v>143</v>
      </c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7"/>
      <c r="AM1" s="47"/>
      <c r="AN1" s="47"/>
      <c r="AO1" s="47"/>
      <c r="AP1" s="47"/>
      <c r="AQ1" s="47"/>
      <c r="AR1" s="47"/>
      <c r="AS1" s="47"/>
      <c r="AT1" s="47"/>
      <c r="AU1" s="47"/>
      <c r="AV1" s="47"/>
      <c r="AW1" s="47"/>
      <c r="AX1" s="1"/>
      <c r="AY1" s="1"/>
      <c r="AZ1" s="1"/>
      <c r="BA1" s="1"/>
      <c r="BB1" s="1"/>
      <c r="BC1" s="1"/>
      <c r="BD1" s="1"/>
      <c r="BE1" s="1"/>
    </row>
    <row r="2" spans="1:58" x14ac:dyDescent="0.2">
      <c r="A2" s="1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  <c r="AH2" s="47"/>
      <c r="AI2" s="47"/>
      <c r="AJ2" s="47"/>
      <c r="AK2" s="47"/>
      <c r="AL2" s="47"/>
      <c r="AM2" s="47"/>
      <c r="AN2" s="47"/>
      <c r="AO2" s="47"/>
      <c r="AP2" s="47"/>
      <c r="AQ2" s="47"/>
      <c r="AR2" s="47"/>
      <c r="AS2" s="47"/>
      <c r="AT2" s="47"/>
      <c r="AU2" s="47"/>
      <c r="AV2" s="47"/>
      <c r="AW2" s="47"/>
      <c r="AX2" s="1"/>
      <c r="AY2" s="1"/>
      <c r="AZ2" s="1"/>
      <c r="BA2" s="1"/>
      <c r="BB2" s="1"/>
      <c r="BC2" s="1"/>
      <c r="BD2" s="1"/>
      <c r="BE2" s="1"/>
    </row>
    <row r="3" spans="1:58" x14ac:dyDescent="0.2">
      <c r="A3" s="1"/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47"/>
      <c r="AH3" s="47"/>
      <c r="AI3" s="47"/>
      <c r="AJ3" s="47"/>
      <c r="AK3" s="47"/>
      <c r="AL3" s="47"/>
      <c r="AM3" s="47"/>
      <c r="AN3" s="47"/>
      <c r="AO3" s="47"/>
      <c r="AP3" s="47"/>
      <c r="AQ3" s="47"/>
      <c r="AR3" s="47"/>
      <c r="AS3" s="47"/>
      <c r="AT3" s="47"/>
      <c r="AU3" s="47"/>
      <c r="AV3" s="47"/>
      <c r="AW3" s="47"/>
      <c r="AX3" s="1"/>
      <c r="AY3" s="1"/>
      <c r="AZ3" s="1"/>
      <c r="BA3" s="1"/>
      <c r="BB3" s="1"/>
      <c r="BC3" s="1"/>
      <c r="BD3" s="1"/>
      <c r="BE3" s="1"/>
    </row>
    <row r="4" spans="1:58" ht="5" customHeight="1" x14ac:dyDescent="0.2">
      <c r="A4" s="1"/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47"/>
      <c r="AJ4" s="47"/>
      <c r="AK4" s="47"/>
      <c r="AL4" s="47"/>
      <c r="AM4" s="47"/>
      <c r="AN4" s="47"/>
      <c r="AO4" s="47"/>
      <c r="AP4" s="47"/>
      <c r="AQ4" s="47"/>
      <c r="AR4" s="47"/>
      <c r="AS4" s="47"/>
      <c r="AT4" s="47"/>
      <c r="AU4" s="47"/>
      <c r="AV4" s="47"/>
      <c r="AW4" s="47"/>
      <c r="AX4" s="1"/>
      <c r="AY4" s="1"/>
      <c r="AZ4" s="1"/>
      <c r="BA4" s="1"/>
      <c r="BB4" s="1"/>
      <c r="BC4" s="1"/>
      <c r="BD4" s="1"/>
      <c r="BE4" s="1"/>
    </row>
    <row r="5" spans="1:58" x14ac:dyDescent="0.2">
      <c r="A5" s="1"/>
      <c r="C5" s="11"/>
      <c r="D5" s="11"/>
      <c r="E5" s="1"/>
      <c r="F5" s="11"/>
      <c r="G5" s="11"/>
      <c r="H5" s="11"/>
      <c r="I5" s="11"/>
      <c r="J5" s="1"/>
      <c r="K5" s="11"/>
      <c r="L5" s="11"/>
      <c r="M5" s="12" t="str">
        <f ca="1">IF($M$50&gt;1,"Bitte nur einen Wettbewerb auswählen!","")</f>
        <v/>
      </c>
      <c r="N5" s="1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8" t="s">
        <v>14</v>
      </c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</row>
    <row r="6" spans="1:58" ht="13" customHeight="1" x14ac:dyDescent="0.2">
      <c r="A6" s="1"/>
      <c r="B6" s="96"/>
      <c r="C6" s="96"/>
      <c r="D6" s="96"/>
      <c r="E6" s="96"/>
      <c r="F6" s="96"/>
      <c r="G6" s="96"/>
      <c r="H6" s="96"/>
      <c r="I6" s="96"/>
      <c r="J6" s="97"/>
      <c r="K6" s="97"/>
      <c r="L6" s="1"/>
      <c r="M6" s="96"/>
      <c r="N6" s="96"/>
      <c r="O6" s="96"/>
      <c r="P6" s="96"/>
      <c r="Q6" s="96"/>
      <c r="R6" s="96"/>
      <c r="S6" s="96"/>
      <c r="T6" s="96"/>
      <c r="U6" s="97"/>
      <c r="V6" s="97"/>
      <c r="W6" s="1"/>
      <c r="X6" s="96"/>
      <c r="Y6" s="96"/>
      <c r="Z6" s="96"/>
      <c r="AA6" s="96"/>
      <c r="AB6" s="96"/>
      <c r="AC6" s="96"/>
      <c r="AD6" s="96"/>
      <c r="AE6" s="96"/>
      <c r="AF6" s="97"/>
      <c r="AG6" s="97"/>
      <c r="AH6" s="1"/>
      <c r="AI6" s="96"/>
      <c r="AJ6" s="96"/>
      <c r="AK6" s="96"/>
      <c r="AL6" s="96"/>
      <c r="AM6" s="96"/>
      <c r="AN6" s="96"/>
      <c r="AO6" s="96"/>
      <c r="AP6" s="96"/>
      <c r="AQ6" s="97"/>
      <c r="AR6" s="97"/>
      <c r="AS6" s="1"/>
      <c r="AT6" s="98"/>
      <c r="AU6" s="99"/>
      <c r="AV6" s="99"/>
      <c r="AW6" s="99"/>
      <c r="AX6" s="99"/>
      <c r="AY6" s="99"/>
      <c r="AZ6" s="99"/>
      <c r="BA6" s="99"/>
      <c r="BB6" s="99"/>
      <c r="BC6" s="99"/>
      <c r="BD6" s="99"/>
      <c r="BE6" s="100"/>
      <c r="BF6" s="14"/>
    </row>
    <row r="7" spans="1:58" ht="13" customHeight="1" x14ac:dyDescent="0.2">
      <c r="A7" s="1"/>
      <c r="B7" s="95"/>
      <c r="C7" s="95"/>
      <c r="D7" s="95"/>
      <c r="E7" s="95"/>
      <c r="F7" s="95"/>
      <c r="G7" s="95"/>
      <c r="H7" s="95"/>
      <c r="I7" s="95"/>
      <c r="J7" s="97"/>
      <c r="K7" s="97"/>
      <c r="L7" s="1"/>
      <c r="M7" s="95"/>
      <c r="N7" s="95"/>
      <c r="O7" s="95"/>
      <c r="P7" s="95"/>
      <c r="Q7" s="95"/>
      <c r="R7" s="95"/>
      <c r="S7" s="95"/>
      <c r="T7" s="95"/>
      <c r="U7" s="97"/>
      <c r="V7" s="97"/>
      <c r="W7" s="1"/>
      <c r="X7" s="95"/>
      <c r="Y7" s="95"/>
      <c r="Z7" s="95"/>
      <c r="AA7" s="95"/>
      <c r="AB7" s="95"/>
      <c r="AC7" s="95"/>
      <c r="AD7" s="95"/>
      <c r="AE7" s="95"/>
      <c r="AF7" s="97"/>
      <c r="AG7" s="97"/>
      <c r="AH7" s="1"/>
      <c r="AI7" s="95"/>
      <c r="AJ7" s="95"/>
      <c r="AK7" s="95"/>
      <c r="AL7" s="95"/>
      <c r="AM7" s="95"/>
      <c r="AN7" s="95"/>
      <c r="AO7" s="95"/>
      <c r="AP7" s="95"/>
      <c r="AQ7" s="97"/>
      <c r="AR7" s="97"/>
      <c r="AS7" s="1"/>
      <c r="AT7" s="101"/>
      <c r="AU7" s="102"/>
      <c r="AV7" s="102"/>
      <c r="AW7" s="102"/>
      <c r="AX7" s="102"/>
      <c r="AY7" s="102"/>
      <c r="AZ7" s="102"/>
      <c r="BA7" s="102"/>
      <c r="BB7" s="102"/>
      <c r="BC7" s="102"/>
      <c r="BD7" s="102"/>
      <c r="BE7" s="103"/>
      <c r="BF7" s="14"/>
    </row>
    <row r="8" spans="1:58" ht="13" customHeight="1" x14ac:dyDescent="0.2">
      <c r="A8" s="1"/>
      <c r="B8" s="96"/>
      <c r="C8" s="96"/>
      <c r="D8" s="96"/>
      <c r="E8" s="96"/>
      <c r="F8" s="96"/>
      <c r="G8" s="96"/>
      <c r="H8" s="96"/>
      <c r="I8" s="96"/>
      <c r="J8" s="97"/>
      <c r="K8" s="97"/>
      <c r="L8" s="1"/>
      <c r="M8" s="96"/>
      <c r="N8" s="96"/>
      <c r="O8" s="96"/>
      <c r="P8" s="96"/>
      <c r="Q8" s="96"/>
      <c r="R8" s="96"/>
      <c r="S8" s="96"/>
      <c r="T8" s="96"/>
      <c r="U8" s="97"/>
      <c r="V8" s="97"/>
      <c r="W8" s="1"/>
      <c r="X8" s="96"/>
      <c r="Y8" s="96"/>
      <c r="Z8" s="96"/>
      <c r="AA8" s="96"/>
      <c r="AB8" s="96"/>
      <c r="AC8" s="96"/>
      <c r="AD8" s="96"/>
      <c r="AE8" s="96"/>
      <c r="AF8" s="97"/>
      <c r="AG8" s="97"/>
      <c r="AH8" s="1"/>
      <c r="AI8" s="96"/>
      <c r="AJ8" s="96"/>
      <c r="AK8" s="96"/>
      <c r="AL8" s="96"/>
      <c r="AM8" s="96"/>
      <c r="AN8" s="96"/>
      <c r="AO8" s="96"/>
      <c r="AP8" s="96"/>
      <c r="AQ8" s="97"/>
      <c r="AR8" s="97"/>
      <c r="AS8" s="1"/>
      <c r="AT8" s="101"/>
      <c r="AU8" s="102"/>
      <c r="AV8" s="102"/>
      <c r="AW8" s="102"/>
      <c r="AX8" s="102"/>
      <c r="AY8" s="102"/>
      <c r="AZ8" s="102"/>
      <c r="BA8" s="102"/>
      <c r="BB8" s="102"/>
      <c r="BC8" s="102"/>
      <c r="BD8" s="102"/>
      <c r="BE8" s="103"/>
      <c r="BF8" s="14"/>
    </row>
    <row r="9" spans="1:58" ht="13" customHeight="1" x14ac:dyDescent="0.2">
      <c r="A9" s="1"/>
      <c r="B9" s="95"/>
      <c r="C9" s="95"/>
      <c r="D9" s="95"/>
      <c r="E9" s="95"/>
      <c r="F9" s="95"/>
      <c r="G9" s="95"/>
      <c r="H9" s="95"/>
      <c r="I9" s="95"/>
      <c r="J9" s="97"/>
      <c r="K9" s="97"/>
      <c r="L9" s="1"/>
      <c r="M9" s="95"/>
      <c r="N9" s="95"/>
      <c r="O9" s="95"/>
      <c r="P9" s="95"/>
      <c r="Q9" s="95"/>
      <c r="R9" s="95"/>
      <c r="S9" s="95"/>
      <c r="T9" s="95"/>
      <c r="U9" s="97"/>
      <c r="V9" s="97"/>
      <c r="W9" s="1"/>
      <c r="X9" s="95"/>
      <c r="Y9" s="95"/>
      <c r="Z9" s="95"/>
      <c r="AA9" s="95"/>
      <c r="AB9" s="95"/>
      <c r="AC9" s="95"/>
      <c r="AD9" s="95"/>
      <c r="AE9" s="95"/>
      <c r="AF9" s="97"/>
      <c r="AG9" s="97"/>
      <c r="AH9" s="1"/>
      <c r="AI9" s="95"/>
      <c r="AJ9" s="95"/>
      <c r="AK9" s="95"/>
      <c r="AL9" s="95"/>
      <c r="AM9" s="95"/>
      <c r="AN9" s="95"/>
      <c r="AO9" s="95"/>
      <c r="AP9" s="95"/>
      <c r="AQ9" s="97"/>
      <c r="AR9" s="97"/>
      <c r="AS9" s="1"/>
      <c r="AT9" s="101"/>
      <c r="AU9" s="102"/>
      <c r="AV9" s="102"/>
      <c r="AW9" s="102"/>
      <c r="AX9" s="102"/>
      <c r="AY9" s="102"/>
      <c r="AZ9" s="102"/>
      <c r="BA9" s="102"/>
      <c r="BB9" s="102"/>
      <c r="BC9" s="102"/>
      <c r="BD9" s="102"/>
      <c r="BE9" s="103"/>
      <c r="BF9" s="14"/>
    </row>
    <row r="10" spans="1:58" ht="13" customHeight="1" x14ac:dyDescent="0.2">
      <c r="A10" s="1"/>
      <c r="B10" s="96"/>
      <c r="C10" s="96"/>
      <c r="D10" s="96"/>
      <c r="E10" s="96"/>
      <c r="F10" s="96"/>
      <c r="G10" s="96"/>
      <c r="H10" s="96"/>
      <c r="I10" s="96"/>
      <c r="J10" s="97"/>
      <c r="K10" s="97"/>
      <c r="L10" s="1"/>
      <c r="M10" s="96"/>
      <c r="N10" s="96"/>
      <c r="O10" s="96"/>
      <c r="P10" s="96"/>
      <c r="Q10" s="96"/>
      <c r="R10" s="96"/>
      <c r="S10" s="96"/>
      <c r="T10" s="96"/>
      <c r="U10" s="97"/>
      <c r="V10" s="97"/>
      <c r="W10" s="1"/>
      <c r="X10" s="96"/>
      <c r="Y10" s="96"/>
      <c r="Z10" s="96"/>
      <c r="AA10" s="96"/>
      <c r="AB10" s="96"/>
      <c r="AC10" s="96"/>
      <c r="AD10" s="96"/>
      <c r="AE10" s="96"/>
      <c r="AF10" s="97"/>
      <c r="AG10" s="97"/>
      <c r="AH10" s="1"/>
      <c r="AI10" s="96"/>
      <c r="AJ10" s="96"/>
      <c r="AK10" s="96"/>
      <c r="AL10" s="96"/>
      <c r="AM10" s="96"/>
      <c r="AN10" s="96"/>
      <c r="AO10" s="96"/>
      <c r="AP10" s="96"/>
      <c r="AQ10" s="97"/>
      <c r="AR10" s="97"/>
      <c r="AS10" s="1"/>
      <c r="AT10" s="101"/>
      <c r="AU10" s="102"/>
      <c r="AV10" s="102"/>
      <c r="AW10" s="102"/>
      <c r="AX10" s="102"/>
      <c r="AY10" s="102"/>
      <c r="AZ10" s="102"/>
      <c r="BA10" s="102"/>
      <c r="BB10" s="102"/>
      <c r="BC10" s="102"/>
      <c r="BD10" s="102"/>
      <c r="BE10" s="103"/>
      <c r="BF10" s="14"/>
    </row>
    <row r="11" spans="1:58" ht="13" customHeight="1" x14ac:dyDescent="0.2">
      <c r="A11" s="1"/>
      <c r="B11" s="95"/>
      <c r="C11" s="95"/>
      <c r="D11" s="95"/>
      <c r="E11" s="95"/>
      <c r="F11" s="95"/>
      <c r="G11" s="95"/>
      <c r="H11" s="95"/>
      <c r="I11" s="95"/>
      <c r="J11" s="97"/>
      <c r="K11" s="97"/>
      <c r="L11" s="1"/>
      <c r="M11" s="95"/>
      <c r="N11" s="95"/>
      <c r="O11" s="95"/>
      <c r="P11" s="95"/>
      <c r="Q11" s="95"/>
      <c r="R11" s="95"/>
      <c r="S11" s="95"/>
      <c r="T11" s="95"/>
      <c r="U11" s="97"/>
      <c r="V11" s="97"/>
      <c r="W11" s="1"/>
      <c r="X11" s="95"/>
      <c r="Y11" s="95"/>
      <c r="Z11" s="95"/>
      <c r="AA11" s="95"/>
      <c r="AB11" s="95"/>
      <c r="AC11" s="95"/>
      <c r="AD11" s="95"/>
      <c r="AE11" s="95"/>
      <c r="AF11" s="97"/>
      <c r="AG11" s="97"/>
      <c r="AH11" s="1"/>
      <c r="AI11" s="95"/>
      <c r="AJ11" s="95"/>
      <c r="AK11" s="95"/>
      <c r="AL11" s="95"/>
      <c r="AM11" s="95"/>
      <c r="AN11" s="95"/>
      <c r="AO11" s="95"/>
      <c r="AP11" s="95"/>
      <c r="AQ11" s="97"/>
      <c r="AR11" s="97"/>
      <c r="AS11" s="1"/>
      <c r="AT11" s="104"/>
      <c r="AU11" s="105"/>
      <c r="AV11" s="105"/>
      <c r="AW11" s="105"/>
      <c r="AX11" s="105"/>
      <c r="AY11" s="105"/>
      <c r="AZ11" s="105"/>
      <c r="BA11" s="105"/>
      <c r="BB11" s="105"/>
      <c r="BC11" s="105"/>
      <c r="BD11" s="105"/>
      <c r="BE11" s="106"/>
      <c r="BF11" s="14"/>
    </row>
    <row r="12" spans="1:58" ht="13" customHeight="1" x14ac:dyDescent="0.2">
      <c r="A12" s="1"/>
      <c r="B12" s="39"/>
      <c r="C12" s="39"/>
      <c r="D12" s="39"/>
      <c r="E12" s="39"/>
      <c r="F12" s="39"/>
      <c r="G12" s="39"/>
      <c r="H12" s="39"/>
      <c r="I12" s="39"/>
      <c r="J12" s="19"/>
      <c r="K12" s="19"/>
      <c r="L12" s="1"/>
      <c r="M12" s="39"/>
      <c r="N12" s="39"/>
      <c r="O12" s="39"/>
      <c r="P12" s="39"/>
      <c r="Q12" s="39"/>
      <c r="R12" s="39"/>
      <c r="S12" s="39"/>
      <c r="T12" s="39"/>
      <c r="U12" s="19"/>
      <c r="V12" s="19"/>
      <c r="W12" s="1"/>
      <c r="X12" s="96"/>
      <c r="Y12" s="96"/>
      <c r="Z12" s="96"/>
      <c r="AA12" s="96"/>
      <c r="AB12" s="96"/>
      <c r="AC12" s="96"/>
      <c r="AD12" s="96"/>
      <c r="AE12" s="96"/>
      <c r="AF12" s="97"/>
      <c r="AG12" s="97"/>
      <c r="AH12" s="1"/>
      <c r="AI12" s="96"/>
      <c r="AJ12" s="96"/>
      <c r="AK12" s="96"/>
      <c r="AL12" s="96"/>
      <c r="AM12" s="96"/>
      <c r="AN12" s="96"/>
      <c r="AO12" s="96"/>
      <c r="AP12" s="96"/>
      <c r="AQ12" s="97"/>
      <c r="AR12" s="97"/>
      <c r="AS12" s="1"/>
      <c r="AT12" s="96"/>
      <c r="AU12" s="96"/>
      <c r="AV12" s="96"/>
      <c r="AW12" s="96"/>
      <c r="AX12" s="96"/>
      <c r="AY12" s="96"/>
      <c r="AZ12" s="96"/>
      <c r="BA12" s="96"/>
      <c r="BB12" s="97"/>
      <c r="BC12" s="97"/>
      <c r="BD12" s="1"/>
      <c r="BE12" s="13"/>
      <c r="BF12" s="14"/>
    </row>
    <row r="13" spans="1:58" ht="13" customHeight="1" x14ac:dyDescent="0.2">
      <c r="A13" s="1"/>
      <c r="B13" s="10" t="s">
        <v>12</v>
      </c>
      <c r="C13" s="11"/>
      <c r="D13" s="11"/>
      <c r="E13" s="11"/>
      <c r="F13" s="11"/>
      <c r="G13" s="11"/>
      <c r="H13" s="11"/>
      <c r="I13" s="11"/>
      <c r="J13" s="19"/>
      <c r="K13" s="19"/>
      <c r="L13" s="1"/>
      <c r="M13" s="11"/>
      <c r="N13" s="11"/>
      <c r="O13" s="11"/>
      <c r="P13" s="11"/>
      <c r="Q13" s="11"/>
      <c r="R13" s="11"/>
      <c r="S13" s="11"/>
      <c r="T13" s="11"/>
      <c r="U13" s="19"/>
      <c r="V13" s="19"/>
      <c r="W13" s="1"/>
      <c r="X13" s="95"/>
      <c r="Y13" s="95"/>
      <c r="Z13" s="95"/>
      <c r="AA13" s="95"/>
      <c r="AB13" s="95"/>
      <c r="AC13" s="95"/>
      <c r="AD13" s="95"/>
      <c r="AE13" s="95"/>
      <c r="AF13" s="97"/>
      <c r="AG13" s="97"/>
      <c r="AH13" s="1"/>
      <c r="AI13" s="95"/>
      <c r="AJ13" s="95"/>
      <c r="AK13" s="95"/>
      <c r="AL13" s="95"/>
      <c r="AM13" s="95"/>
      <c r="AN13" s="95"/>
      <c r="AO13" s="95"/>
      <c r="AP13" s="95"/>
      <c r="AQ13" s="97"/>
      <c r="AR13" s="97"/>
      <c r="AS13" s="1"/>
      <c r="AT13" s="95"/>
      <c r="AU13" s="95"/>
      <c r="AV13" s="95"/>
      <c r="AW13" s="95"/>
      <c r="AX13" s="95"/>
      <c r="AY13" s="95"/>
      <c r="AZ13" s="95"/>
      <c r="BA13" s="95"/>
      <c r="BB13" s="97"/>
      <c r="BC13" s="97"/>
      <c r="BD13" s="1"/>
      <c r="BE13" s="11"/>
      <c r="BF13" s="14"/>
    </row>
    <row r="14" spans="1:58" ht="13" customHeight="1" x14ac:dyDescent="0.2">
      <c r="A14" s="1"/>
      <c r="B14" s="107" t="s">
        <v>139</v>
      </c>
      <c r="C14" s="108"/>
      <c r="D14" s="108"/>
      <c r="E14" s="108"/>
      <c r="F14" s="108"/>
      <c r="G14" s="108"/>
      <c r="H14" s="108"/>
      <c r="I14" s="109"/>
      <c r="J14" s="88"/>
      <c r="K14" s="89"/>
      <c r="L14" s="1"/>
      <c r="M14" s="107" t="s">
        <v>140</v>
      </c>
      <c r="N14" s="108"/>
      <c r="O14" s="108"/>
      <c r="P14" s="108"/>
      <c r="Q14" s="108"/>
      <c r="R14" s="108"/>
      <c r="S14" s="108"/>
      <c r="T14" s="109"/>
      <c r="U14" s="88"/>
      <c r="V14" s="89"/>
      <c r="W14" s="1"/>
      <c r="X14" s="96"/>
      <c r="Y14" s="96"/>
      <c r="Z14" s="96"/>
      <c r="AA14" s="96"/>
      <c r="AB14" s="96"/>
      <c r="AC14" s="96"/>
      <c r="AD14" s="96"/>
      <c r="AE14" s="96"/>
      <c r="AF14" s="97"/>
      <c r="AG14" s="97"/>
      <c r="AH14" s="1"/>
      <c r="AI14" s="107" t="s">
        <v>148</v>
      </c>
      <c r="AJ14" s="108"/>
      <c r="AK14" s="108"/>
      <c r="AL14" s="108"/>
      <c r="AM14" s="108"/>
      <c r="AN14" s="108"/>
      <c r="AO14" s="108"/>
      <c r="AP14" s="109"/>
      <c r="AQ14" s="88"/>
      <c r="AR14" s="89"/>
      <c r="AS14" s="1"/>
      <c r="AT14" s="110"/>
      <c r="AU14" s="111"/>
      <c r="AV14" s="111"/>
      <c r="AW14" s="111"/>
      <c r="AX14" s="111"/>
      <c r="AY14" s="111"/>
      <c r="AZ14" s="111"/>
      <c r="BA14" s="112"/>
      <c r="BB14" s="88"/>
      <c r="BC14" s="89"/>
      <c r="BD14" s="1"/>
      <c r="BE14" s="1"/>
    </row>
    <row r="15" spans="1:58" ht="13" customHeight="1" x14ac:dyDescent="0.2">
      <c r="A15" s="1"/>
      <c r="B15" s="92" t="s">
        <v>141</v>
      </c>
      <c r="C15" s="93"/>
      <c r="D15" s="93"/>
      <c r="E15" s="93"/>
      <c r="F15" s="93"/>
      <c r="G15" s="93"/>
      <c r="H15" s="93"/>
      <c r="I15" s="94"/>
      <c r="J15" s="90"/>
      <c r="K15" s="91"/>
      <c r="L15" s="1"/>
      <c r="M15" s="92" t="s">
        <v>142</v>
      </c>
      <c r="N15" s="93"/>
      <c r="O15" s="93"/>
      <c r="P15" s="93"/>
      <c r="Q15" s="93"/>
      <c r="R15" s="93"/>
      <c r="S15" s="93"/>
      <c r="T15" s="94"/>
      <c r="U15" s="90"/>
      <c r="V15" s="91"/>
      <c r="W15" s="1"/>
      <c r="X15" s="95"/>
      <c r="Y15" s="95"/>
      <c r="Z15" s="95"/>
      <c r="AA15" s="95"/>
      <c r="AB15" s="95"/>
      <c r="AC15" s="95"/>
      <c r="AD15" s="95"/>
      <c r="AE15" s="95"/>
      <c r="AF15" s="97"/>
      <c r="AG15" s="97"/>
      <c r="AH15" s="1"/>
      <c r="AI15" s="92" t="s">
        <v>149</v>
      </c>
      <c r="AJ15" s="93"/>
      <c r="AK15" s="93"/>
      <c r="AL15" s="93"/>
      <c r="AM15" s="93"/>
      <c r="AN15" s="93"/>
      <c r="AO15" s="93"/>
      <c r="AP15" s="94"/>
      <c r="AQ15" s="90"/>
      <c r="AR15" s="91"/>
      <c r="AS15" s="1"/>
      <c r="AT15" s="113"/>
      <c r="AU15" s="114"/>
      <c r="AV15" s="114"/>
      <c r="AW15" s="114"/>
      <c r="AX15" s="114"/>
      <c r="AY15" s="114"/>
      <c r="AZ15" s="114"/>
      <c r="BA15" s="115"/>
      <c r="BB15" s="90"/>
      <c r="BC15" s="91"/>
      <c r="BD15" s="11"/>
      <c r="BE15" s="1"/>
    </row>
    <row r="16" spans="1:58" ht="5" customHeight="1" x14ac:dyDescent="0.2">
      <c r="A16" s="1"/>
      <c r="B16" s="11"/>
      <c r="C16" s="11"/>
      <c r="D16" s="11"/>
      <c r="E16" s="11"/>
      <c r="F16" s="11"/>
      <c r="G16" s="11"/>
      <c r="H16" s="11"/>
      <c r="I16" s="11"/>
      <c r="J16" s="15"/>
      <c r="K16" s="15"/>
      <c r="L16" s="1"/>
      <c r="M16" s="11"/>
      <c r="N16" s="11"/>
      <c r="O16" s="11"/>
      <c r="P16" s="11"/>
      <c r="Q16" s="11"/>
      <c r="R16" s="11"/>
      <c r="S16" s="11"/>
      <c r="T16" s="11"/>
      <c r="U16" s="15"/>
      <c r="V16" s="15"/>
      <c r="W16" s="1"/>
      <c r="X16" s="11"/>
      <c r="Y16" s="11"/>
      <c r="Z16" s="11"/>
      <c r="AA16" s="11"/>
      <c r="AB16" s="11"/>
      <c r="AC16" s="11"/>
      <c r="AD16" s="11"/>
      <c r="AE16" s="11"/>
      <c r="AF16" s="15"/>
      <c r="AG16" s="15"/>
      <c r="AH16" s="1"/>
      <c r="AI16" s="11"/>
      <c r="AJ16" s="11"/>
      <c r="AK16" s="11"/>
      <c r="AL16" s="11"/>
      <c r="AM16" s="11"/>
      <c r="AN16" s="11"/>
      <c r="AO16" s="11"/>
      <c r="AP16" s="11"/>
      <c r="AQ16" s="15"/>
      <c r="AR16" s="15"/>
      <c r="AS16" s="1"/>
      <c r="AT16" s="16"/>
      <c r="AU16" s="16"/>
      <c r="AV16" s="16"/>
      <c r="AW16" s="16"/>
      <c r="AX16" s="16"/>
      <c r="AY16" s="16"/>
      <c r="AZ16" s="16"/>
      <c r="BA16" s="16"/>
      <c r="BB16" s="15"/>
      <c r="BC16" s="15"/>
      <c r="BD16" s="11"/>
      <c r="BE16" s="1"/>
    </row>
    <row r="17" spans="1:57" x14ac:dyDescent="0.2">
      <c r="A17" s="1"/>
      <c r="B17" s="10" t="s">
        <v>13</v>
      </c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7"/>
      <c r="O17" s="12" t="str">
        <f ca="1">IF($M$51&gt;1,"Bitte nur eine Wettkampfklasse auswählen!","")</f>
        <v/>
      </c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8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</row>
    <row r="18" spans="1:57" ht="13" customHeight="1" x14ac:dyDescent="0.2">
      <c r="A18" s="1"/>
      <c r="B18" s="85">
        <v>10</v>
      </c>
      <c r="C18" s="86"/>
      <c r="D18" s="86"/>
      <c r="E18" s="86"/>
      <c r="F18" s="86"/>
      <c r="G18" s="86"/>
      <c r="H18" s="86"/>
      <c r="I18" s="87"/>
      <c r="J18" s="88"/>
      <c r="K18" s="89"/>
      <c r="L18" s="1"/>
      <c r="M18" s="85">
        <v>11</v>
      </c>
      <c r="N18" s="86"/>
      <c r="O18" s="86"/>
      <c r="P18" s="86"/>
      <c r="Q18" s="86"/>
      <c r="R18" s="86"/>
      <c r="S18" s="86"/>
      <c r="T18" s="87"/>
      <c r="U18" s="88"/>
      <c r="V18" s="89"/>
      <c r="W18" s="1"/>
      <c r="X18" s="85">
        <v>18</v>
      </c>
      <c r="Y18" s="86"/>
      <c r="Z18" s="86"/>
      <c r="AA18" s="86"/>
      <c r="AB18" s="86"/>
      <c r="AC18" s="86"/>
      <c r="AD18" s="86"/>
      <c r="AE18" s="87"/>
      <c r="AF18" s="88"/>
      <c r="AG18" s="89"/>
      <c r="AH18" s="1"/>
      <c r="AI18" s="85">
        <v>30</v>
      </c>
      <c r="AJ18" s="86"/>
      <c r="AK18" s="86"/>
      <c r="AL18" s="86"/>
      <c r="AM18" s="86"/>
      <c r="AN18" s="86"/>
      <c r="AO18" s="86"/>
      <c r="AP18" s="87"/>
      <c r="AQ18" s="88"/>
      <c r="AR18" s="89"/>
      <c r="AS18" s="1"/>
      <c r="AT18" s="41"/>
      <c r="AU18" s="41"/>
      <c r="AV18" s="41"/>
      <c r="AW18" s="41"/>
      <c r="AX18" s="41"/>
      <c r="AY18" s="41"/>
      <c r="AZ18" s="41"/>
      <c r="BA18" s="41"/>
      <c r="BB18" s="41"/>
      <c r="BC18" s="41"/>
      <c r="BD18" s="41"/>
      <c r="BE18" s="41"/>
    </row>
    <row r="19" spans="1:57" ht="13" customHeight="1" x14ac:dyDescent="0.2">
      <c r="A19" s="1"/>
      <c r="B19" s="92" t="s">
        <v>15</v>
      </c>
      <c r="C19" s="93"/>
      <c r="D19" s="93"/>
      <c r="E19" s="93"/>
      <c r="F19" s="93"/>
      <c r="G19" s="93"/>
      <c r="H19" s="93"/>
      <c r="I19" s="94"/>
      <c r="J19" s="90"/>
      <c r="K19" s="91"/>
      <c r="L19" s="1"/>
      <c r="M19" s="92" t="s">
        <v>16</v>
      </c>
      <c r="N19" s="93"/>
      <c r="O19" s="93"/>
      <c r="P19" s="93"/>
      <c r="Q19" s="93"/>
      <c r="R19" s="93"/>
      <c r="S19" s="93"/>
      <c r="T19" s="94"/>
      <c r="U19" s="90"/>
      <c r="V19" s="91"/>
      <c r="W19" s="1"/>
      <c r="X19" s="92" t="s">
        <v>157</v>
      </c>
      <c r="Y19" s="93"/>
      <c r="Z19" s="93"/>
      <c r="AA19" s="93"/>
      <c r="AB19" s="93"/>
      <c r="AC19" s="93"/>
      <c r="AD19" s="93"/>
      <c r="AE19" s="94"/>
      <c r="AF19" s="90"/>
      <c r="AG19" s="91"/>
      <c r="AH19" s="1"/>
      <c r="AI19" s="92" t="s">
        <v>25</v>
      </c>
      <c r="AJ19" s="93"/>
      <c r="AK19" s="93"/>
      <c r="AL19" s="93"/>
      <c r="AM19" s="93"/>
      <c r="AN19" s="93"/>
      <c r="AO19" s="93"/>
      <c r="AP19" s="94"/>
      <c r="AQ19" s="90"/>
      <c r="AR19" s="91"/>
      <c r="AS19" s="1"/>
      <c r="AT19" s="41"/>
      <c r="AU19" s="41"/>
      <c r="AV19" s="41"/>
      <c r="AW19" s="41"/>
      <c r="AX19" s="41"/>
      <c r="AY19" s="41"/>
      <c r="AZ19" s="41"/>
      <c r="BA19" s="41"/>
      <c r="BB19" s="41"/>
      <c r="BC19" s="41"/>
      <c r="BD19" s="41"/>
      <c r="BE19" s="41"/>
    </row>
    <row r="20" spans="1:57" ht="13" customHeight="1" x14ac:dyDescent="0.2">
      <c r="A20" s="1"/>
      <c r="B20" s="85">
        <v>12</v>
      </c>
      <c r="C20" s="86"/>
      <c r="D20" s="86"/>
      <c r="E20" s="86"/>
      <c r="F20" s="86"/>
      <c r="G20" s="86"/>
      <c r="H20" s="86"/>
      <c r="I20" s="87"/>
      <c r="J20" s="88"/>
      <c r="K20" s="89"/>
      <c r="L20" s="1"/>
      <c r="M20" s="85">
        <v>13</v>
      </c>
      <c r="N20" s="86"/>
      <c r="O20" s="86"/>
      <c r="P20" s="86"/>
      <c r="Q20" s="86"/>
      <c r="R20" s="86"/>
      <c r="S20" s="86"/>
      <c r="T20" s="87"/>
      <c r="U20" s="88"/>
      <c r="V20" s="89"/>
      <c r="W20" s="1"/>
      <c r="X20" s="85">
        <v>19</v>
      </c>
      <c r="Y20" s="86"/>
      <c r="Z20" s="86"/>
      <c r="AA20" s="86"/>
      <c r="AB20" s="86"/>
      <c r="AC20" s="86"/>
      <c r="AD20" s="86"/>
      <c r="AE20" s="87"/>
      <c r="AF20" s="88"/>
      <c r="AG20" s="89"/>
      <c r="AH20" s="1"/>
      <c r="AI20" s="85">
        <v>31</v>
      </c>
      <c r="AJ20" s="86"/>
      <c r="AK20" s="86"/>
      <c r="AL20" s="86"/>
      <c r="AM20" s="86"/>
      <c r="AN20" s="86"/>
      <c r="AO20" s="86"/>
      <c r="AP20" s="87"/>
      <c r="AQ20" s="88"/>
      <c r="AR20" s="89"/>
      <c r="AS20" s="1"/>
      <c r="AT20" s="41"/>
      <c r="AU20" s="41"/>
      <c r="AV20" s="41"/>
      <c r="AW20" s="41"/>
      <c r="AX20" s="41"/>
      <c r="AY20" s="41"/>
      <c r="AZ20" s="41"/>
      <c r="BA20" s="41"/>
      <c r="BB20" s="41"/>
      <c r="BC20" s="41"/>
      <c r="BD20" s="41"/>
      <c r="BE20" s="41"/>
    </row>
    <row r="21" spans="1:57" ht="13" customHeight="1" x14ac:dyDescent="0.2">
      <c r="A21" s="1"/>
      <c r="B21" s="92" t="s">
        <v>19</v>
      </c>
      <c r="C21" s="93"/>
      <c r="D21" s="93"/>
      <c r="E21" s="93"/>
      <c r="F21" s="93"/>
      <c r="G21" s="93"/>
      <c r="H21" s="93"/>
      <c r="I21" s="94"/>
      <c r="J21" s="90"/>
      <c r="K21" s="91"/>
      <c r="L21" s="1"/>
      <c r="M21" s="92" t="s">
        <v>20</v>
      </c>
      <c r="N21" s="93"/>
      <c r="O21" s="93"/>
      <c r="P21" s="93"/>
      <c r="Q21" s="93"/>
      <c r="R21" s="93"/>
      <c r="S21" s="93"/>
      <c r="T21" s="94"/>
      <c r="U21" s="90"/>
      <c r="V21" s="91"/>
      <c r="W21" s="1"/>
      <c r="X21" s="92" t="s">
        <v>158</v>
      </c>
      <c r="Y21" s="93"/>
      <c r="Z21" s="93"/>
      <c r="AA21" s="93"/>
      <c r="AB21" s="93"/>
      <c r="AC21" s="93"/>
      <c r="AD21" s="93"/>
      <c r="AE21" s="94"/>
      <c r="AF21" s="90"/>
      <c r="AG21" s="91"/>
      <c r="AH21" s="1"/>
      <c r="AI21" s="92" t="s">
        <v>29</v>
      </c>
      <c r="AJ21" s="93"/>
      <c r="AK21" s="93"/>
      <c r="AL21" s="93"/>
      <c r="AM21" s="93"/>
      <c r="AN21" s="93"/>
      <c r="AO21" s="93"/>
      <c r="AP21" s="94"/>
      <c r="AQ21" s="90"/>
      <c r="AR21" s="91"/>
      <c r="AS21" s="1"/>
      <c r="AT21" s="41"/>
      <c r="AU21" s="41"/>
      <c r="AV21" s="41"/>
      <c r="AW21" s="41"/>
      <c r="AX21" s="41"/>
      <c r="AY21" s="41"/>
      <c r="AZ21" s="41"/>
      <c r="BA21" s="41"/>
      <c r="BB21" s="41"/>
      <c r="BC21" s="41"/>
      <c r="BD21" s="41"/>
      <c r="BE21" s="41"/>
    </row>
    <row r="22" spans="1:57" ht="13" customHeight="1" x14ac:dyDescent="0.2">
      <c r="A22" s="1"/>
      <c r="B22" s="85">
        <v>14</v>
      </c>
      <c r="C22" s="86"/>
      <c r="D22" s="86"/>
      <c r="E22" s="86"/>
      <c r="F22" s="86"/>
      <c r="G22" s="86"/>
      <c r="H22" s="86"/>
      <c r="I22" s="87"/>
      <c r="J22" s="88"/>
      <c r="K22" s="89"/>
      <c r="L22" s="1"/>
      <c r="M22" s="85">
        <v>15</v>
      </c>
      <c r="N22" s="86"/>
      <c r="O22" s="86"/>
      <c r="P22" s="86"/>
      <c r="Q22" s="86"/>
      <c r="R22" s="86"/>
      <c r="S22" s="86"/>
      <c r="T22" s="87"/>
      <c r="U22" s="88"/>
      <c r="V22" s="89"/>
      <c r="W22" s="1"/>
      <c r="X22" s="85">
        <v>20</v>
      </c>
      <c r="Y22" s="86"/>
      <c r="Z22" s="86"/>
      <c r="AA22" s="86"/>
      <c r="AB22" s="86"/>
      <c r="AC22" s="86"/>
      <c r="AD22" s="86"/>
      <c r="AE22" s="87"/>
      <c r="AF22" s="88"/>
      <c r="AG22" s="89"/>
      <c r="AH22" s="1"/>
      <c r="AI22" s="85">
        <v>40</v>
      </c>
      <c r="AJ22" s="86"/>
      <c r="AK22" s="86"/>
      <c r="AL22" s="86"/>
      <c r="AM22" s="86"/>
      <c r="AN22" s="86"/>
      <c r="AO22" s="86"/>
      <c r="AP22" s="87"/>
      <c r="AQ22" s="88"/>
      <c r="AR22" s="89"/>
      <c r="AS22" s="1"/>
      <c r="AT22" s="85">
        <v>42</v>
      </c>
      <c r="AU22" s="86"/>
      <c r="AV22" s="86"/>
      <c r="AW22" s="86"/>
      <c r="AX22" s="86"/>
      <c r="AY22" s="86"/>
      <c r="AZ22" s="86"/>
      <c r="BA22" s="87"/>
      <c r="BB22" s="88"/>
      <c r="BC22" s="89"/>
      <c r="BD22" s="40"/>
      <c r="BE22" s="40"/>
    </row>
    <row r="23" spans="1:57" ht="13" customHeight="1" x14ac:dyDescent="0.2">
      <c r="A23" s="1"/>
      <c r="B23" s="92" t="s">
        <v>23</v>
      </c>
      <c r="C23" s="93"/>
      <c r="D23" s="93"/>
      <c r="E23" s="93"/>
      <c r="F23" s="93"/>
      <c r="G23" s="93"/>
      <c r="H23" s="93"/>
      <c r="I23" s="94"/>
      <c r="J23" s="90"/>
      <c r="K23" s="91"/>
      <c r="L23" s="1"/>
      <c r="M23" s="92" t="s">
        <v>24</v>
      </c>
      <c r="N23" s="93"/>
      <c r="O23" s="93"/>
      <c r="P23" s="93"/>
      <c r="Q23" s="93"/>
      <c r="R23" s="93"/>
      <c r="S23" s="93"/>
      <c r="T23" s="94"/>
      <c r="U23" s="90"/>
      <c r="V23" s="91"/>
      <c r="W23" s="1"/>
      <c r="X23" s="92" t="s">
        <v>17</v>
      </c>
      <c r="Y23" s="93"/>
      <c r="Z23" s="93"/>
      <c r="AA23" s="93"/>
      <c r="AB23" s="93"/>
      <c r="AC23" s="93"/>
      <c r="AD23" s="93"/>
      <c r="AE23" s="94"/>
      <c r="AF23" s="90"/>
      <c r="AG23" s="91"/>
      <c r="AH23" s="1"/>
      <c r="AI23" s="92" t="s">
        <v>18</v>
      </c>
      <c r="AJ23" s="93"/>
      <c r="AK23" s="93"/>
      <c r="AL23" s="93"/>
      <c r="AM23" s="93"/>
      <c r="AN23" s="93"/>
      <c r="AO23" s="93"/>
      <c r="AP23" s="94"/>
      <c r="AQ23" s="90"/>
      <c r="AR23" s="91"/>
      <c r="AS23" s="1"/>
      <c r="AT23" s="92" t="s">
        <v>26</v>
      </c>
      <c r="AU23" s="93"/>
      <c r="AV23" s="93"/>
      <c r="AW23" s="93"/>
      <c r="AX23" s="93"/>
      <c r="AY23" s="93"/>
      <c r="AZ23" s="93"/>
      <c r="BA23" s="94"/>
      <c r="BB23" s="90"/>
      <c r="BC23" s="91"/>
      <c r="BD23" s="40"/>
      <c r="BE23" s="40"/>
    </row>
    <row r="24" spans="1:57" ht="13" customHeight="1" x14ac:dyDescent="0.2">
      <c r="A24" s="1"/>
      <c r="B24" s="85">
        <v>16</v>
      </c>
      <c r="C24" s="86"/>
      <c r="D24" s="86"/>
      <c r="E24" s="86"/>
      <c r="F24" s="86"/>
      <c r="G24" s="86"/>
      <c r="H24" s="86"/>
      <c r="I24" s="87"/>
      <c r="J24" s="88"/>
      <c r="K24" s="89"/>
      <c r="L24" s="1"/>
      <c r="M24" s="85">
        <v>17</v>
      </c>
      <c r="N24" s="86"/>
      <c r="O24" s="86"/>
      <c r="P24" s="86"/>
      <c r="Q24" s="86"/>
      <c r="R24" s="86"/>
      <c r="S24" s="86"/>
      <c r="T24" s="87"/>
      <c r="U24" s="88"/>
      <c r="V24" s="89"/>
      <c r="W24" s="17"/>
      <c r="X24" s="85">
        <v>21</v>
      </c>
      <c r="Y24" s="86"/>
      <c r="Z24" s="86"/>
      <c r="AA24" s="86"/>
      <c r="AB24" s="86"/>
      <c r="AC24" s="86"/>
      <c r="AD24" s="86"/>
      <c r="AE24" s="87"/>
      <c r="AF24" s="88"/>
      <c r="AG24" s="89"/>
      <c r="AH24" s="1"/>
      <c r="AI24" s="85">
        <v>41</v>
      </c>
      <c r="AJ24" s="86"/>
      <c r="AK24" s="86"/>
      <c r="AL24" s="86"/>
      <c r="AM24" s="86"/>
      <c r="AN24" s="86"/>
      <c r="AO24" s="86"/>
      <c r="AP24" s="87"/>
      <c r="AQ24" s="88"/>
      <c r="AR24" s="89"/>
      <c r="AS24" s="1"/>
      <c r="AT24" s="85">
        <v>43</v>
      </c>
      <c r="AU24" s="86"/>
      <c r="AV24" s="86"/>
      <c r="AW24" s="86"/>
      <c r="AX24" s="86"/>
      <c r="AY24" s="86"/>
      <c r="AZ24" s="86"/>
      <c r="BA24" s="87"/>
      <c r="BB24" s="88"/>
      <c r="BC24" s="89"/>
      <c r="BD24" s="40"/>
      <c r="BE24" s="40"/>
    </row>
    <row r="25" spans="1:57" ht="13" customHeight="1" x14ac:dyDescent="0.2">
      <c r="A25" s="1"/>
      <c r="B25" s="92" t="s">
        <v>27</v>
      </c>
      <c r="C25" s="93"/>
      <c r="D25" s="93"/>
      <c r="E25" s="93"/>
      <c r="F25" s="93"/>
      <c r="G25" s="93"/>
      <c r="H25" s="93"/>
      <c r="I25" s="94"/>
      <c r="J25" s="90"/>
      <c r="K25" s="91"/>
      <c r="L25" s="1"/>
      <c r="M25" s="92" t="s">
        <v>28</v>
      </c>
      <c r="N25" s="93"/>
      <c r="O25" s="93"/>
      <c r="P25" s="93"/>
      <c r="Q25" s="93"/>
      <c r="R25" s="93"/>
      <c r="S25" s="93"/>
      <c r="T25" s="94"/>
      <c r="U25" s="90"/>
      <c r="V25" s="91"/>
      <c r="W25" s="17"/>
      <c r="X25" s="92" t="s">
        <v>21</v>
      </c>
      <c r="Y25" s="93"/>
      <c r="Z25" s="93"/>
      <c r="AA25" s="93"/>
      <c r="AB25" s="93"/>
      <c r="AC25" s="93"/>
      <c r="AD25" s="93"/>
      <c r="AE25" s="94"/>
      <c r="AF25" s="90"/>
      <c r="AG25" s="91"/>
      <c r="AH25" s="1"/>
      <c r="AI25" s="92" t="s">
        <v>22</v>
      </c>
      <c r="AJ25" s="93"/>
      <c r="AK25" s="93"/>
      <c r="AL25" s="93"/>
      <c r="AM25" s="93"/>
      <c r="AN25" s="93"/>
      <c r="AO25" s="93"/>
      <c r="AP25" s="94"/>
      <c r="AQ25" s="90"/>
      <c r="AR25" s="91"/>
      <c r="AS25" s="1"/>
      <c r="AT25" s="92" t="s">
        <v>30</v>
      </c>
      <c r="AU25" s="93"/>
      <c r="AV25" s="93"/>
      <c r="AW25" s="93"/>
      <c r="AX25" s="93"/>
      <c r="AY25" s="93"/>
      <c r="AZ25" s="93"/>
      <c r="BA25" s="94"/>
      <c r="BB25" s="90"/>
      <c r="BC25" s="91"/>
      <c r="BD25" s="40"/>
      <c r="BE25" s="40"/>
    </row>
    <row r="26" spans="1:57" ht="5" customHeight="1" x14ac:dyDescent="0.2">
      <c r="A26" s="13"/>
      <c r="B26" s="19"/>
      <c r="C26" s="11"/>
      <c r="D26" s="13"/>
      <c r="E26" s="19"/>
      <c r="F26" s="11"/>
      <c r="G26" s="13"/>
      <c r="H26" s="19"/>
      <c r="I26" s="11"/>
      <c r="J26" s="13"/>
      <c r="K26" s="19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</row>
    <row r="27" spans="1:57" ht="14" customHeight="1" x14ac:dyDescent="0.2">
      <c r="A27" s="11"/>
      <c r="B27" s="10" t="s">
        <v>31</v>
      </c>
      <c r="C27" s="20"/>
      <c r="D27" s="21"/>
      <c r="E27" s="22"/>
      <c r="F27" s="20"/>
      <c r="G27" s="21"/>
      <c r="H27" s="10" t="s">
        <v>32</v>
      </c>
      <c r="I27" s="20"/>
      <c r="J27" s="21"/>
      <c r="K27" s="22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 t="s">
        <v>33</v>
      </c>
      <c r="AJ27" s="10"/>
      <c r="AK27" s="10"/>
      <c r="AL27" s="10"/>
      <c r="AM27" s="10"/>
      <c r="AN27" s="10"/>
      <c r="AO27" s="10"/>
      <c r="AP27" s="1"/>
      <c r="AQ27" s="1"/>
      <c r="AR27" s="1"/>
      <c r="AS27" s="1"/>
      <c r="AT27" s="1"/>
      <c r="AU27" s="1"/>
      <c r="AV27" s="23" t="str">
        <f ca="1">IF($G$53,"Bitte nur Mannschaft oder Einzel auswählen!","")</f>
        <v/>
      </c>
      <c r="AW27" s="1"/>
      <c r="AX27" s="1"/>
      <c r="AY27" s="1"/>
      <c r="AZ27" s="1"/>
      <c r="BA27" s="1"/>
      <c r="BB27" s="1"/>
      <c r="BC27" s="1"/>
      <c r="BD27" s="1"/>
      <c r="BE27" s="1"/>
    </row>
    <row r="28" spans="1:57" ht="14" customHeight="1" x14ac:dyDescent="0.2">
      <c r="A28" s="13"/>
      <c r="B28" s="122" t="str">
        <f ca="1">IF(ISBLANK(INDIRECT("'Kopfdaten'"&amp;$A$59&amp;"D6")),"",INDIRECT("'Kopfdaten'"&amp;$A$59&amp;"D6"))</f>
        <v/>
      </c>
      <c r="C28" s="123"/>
      <c r="D28" s="123"/>
      <c r="E28" s="123"/>
      <c r="F28" s="124"/>
      <c r="G28" s="13"/>
      <c r="H28" s="128" t="str">
        <f ca="1">IF(ISBLANK(INDIRECT("'Kopfdaten'"&amp;$A$59&amp;"I6")),"",INDIRECT("'Kopfdaten'"&amp;$A$59&amp;"I6"))</f>
        <v/>
      </c>
      <c r="I28" s="129"/>
      <c r="J28" s="129"/>
      <c r="K28" s="129"/>
      <c r="L28" s="129"/>
      <c r="M28" s="129"/>
      <c r="N28" s="129"/>
      <c r="O28" s="129"/>
      <c r="P28" s="129"/>
      <c r="Q28" s="129"/>
      <c r="R28" s="129"/>
      <c r="S28" s="129"/>
      <c r="T28" s="129"/>
      <c r="U28" s="129"/>
      <c r="V28" s="129"/>
      <c r="W28" s="129"/>
      <c r="X28" s="129"/>
      <c r="Y28" s="129"/>
      <c r="Z28" s="129"/>
      <c r="AA28" s="129"/>
      <c r="AB28" s="129"/>
      <c r="AC28" s="129"/>
      <c r="AD28" s="129"/>
      <c r="AE28" s="132"/>
      <c r="AF28" s="133"/>
      <c r="AG28" s="133"/>
      <c r="AH28" s="1"/>
      <c r="AI28" s="134" t="s">
        <v>34</v>
      </c>
      <c r="AJ28" s="134"/>
      <c r="AK28" s="134"/>
      <c r="AL28" s="134"/>
      <c r="AM28" s="134"/>
      <c r="AN28" s="134"/>
      <c r="AO28" s="134"/>
      <c r="AP28" s="134"/>
      <c r="AQ28" s="88"/>
      <c r="AR28" s="89"/>
      <c r="AS28" s="1"/>
      <c r="AT28" s="134" t="s">
        <v>35</v>
      </c>
      <c r="AU28" s="134"/>
      <c r="AV28" s="134"/>
      <c r="AW28" s="134"/>
      <c r="AX28" s="134"/>
      <c r="AY28" s="134"/>
      <c r="AZ28" s="134"/>
      <c r="BA28" s="134"/>
      <c r="BB28" s="88"/>
      <c r="BC28" s="89"/>
      <c r="BD28" s="1"/>
      <c r="BE28" s="1"/>
    </row>
    <row r="29" spans="1:57" ht="14" customHeight="1" x14ac:dyDescent="0.2">
      <c r="A29" s="11"/>
      <c r="B29" s="125"/>
      <c r="C29" s="126"/>
      <c r="D29" s="126"/>
      <c r="E29" s="126"/>
      <c r="F29" s="127"/>
      <c r="G29" s="11"/>
      <c r="H29" s="130"/>
      <c r="I29" s="131"/>
      <c r="J29" s="131"/>
      <c r="K29" s="131"/>
      <c r="L29" s="131"/>
      <c r="M29" s="131"/>
      <c r="N29" s="131"/>
      <c r="O29" s="131"/>
      <c r="P29" s="131"/>
      <c r="Q29" s="131"/>
      <c r="R29" s="131"/>
      <c r="S29" s="131"/>
      <c r="T29" s="131"/>
      <c r="U29" s="131"/>
      <c r="V29" s="131"/>
      <c r="W29" s="131"/>
      <c r="X29" s="131"/>
      <c r="Y29" s="131"/>
      <c r="Z29" s="131"/>
      <c r="AA29" s="131"/>
      <c r="AB29" s="131"/>
      <c r="AC29" s="131"/>
      <c r="AD29" s="131"/>
      <c r="AE29" s="132"/>
      <c r="AF29" s="133"/>
      <c r="AG29" s="133"/>
      <c r="AH29" s="1"/>
      <c r="AI29" s="134"/>
      <c r="AJ29" s="134"/>
      <c r="AK29" s="134"/>
      <c r="AL29" s="134"/>
      <c r="AM29" s="134"/>
      <c r="AN29" s="134"/>
      <c r="AO29" s="134"/>
      <c r="AP29" s="134"/>
      <c r="AQ29" s="90"/>
      <c r="AR29" s="91"/>
      <c r="AS29" s="1"/>
      <c r="AT29" s="134"/>
      <c r="AU29" s="134"/>
      <c r="AV29" s="134"/>
      <c r="AW29" s="134"/>
      <c r="AX29" s="134"/>
      <c r="AY29" s="134"/>
      <c r="AZ29" s="134"/>
      <c r="BA29" s="134"/>
      <c r="BB29" s="90"/>
      <c r="BC29" s="91"/>
      <c r="BD29" s="1"/>
      <c r="BE29" s="1"/>
    </row>
    <row r="30" spans="1:57" ht="5" customHeight="1" x14ac:dyDescent="0.2">
      <c r="A30" s="13"/>
      <c r="B30" s="19"/>
      <c r="C30" s="11"/>
      <c r="D30" s="13"/>
      <c r="E30" s="19"/>
      <c r="F30" s="11"/>
      <c r="G30" s="13"/>
      <c r="H30" s="19"/>
      <c r="I30" s="11"/>
      <c r="J30" s="13"/>
      <c r="K30" s="19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</row>
    <row r="31" spans="1:57" ht="14" customHeight="1" x14ac:dyDescent="0.2">
      <c r="A31" s="11"/>
      <c r="B31" s="10" t="s">
        <v>36</v>
      </c>
      <c r="C31" s="20"/>
      <c r="D31" s="21"/>
      <c r="E31" s="22"/>
      <c r="F31" s="20"/>
      <c r="G31" s="21"/>
      <c r="H31" s="10" t="s">
        <v>37</v>
      </c>
      <c r="I31" s="20"/>
      <c r="J31" s="21"/>
      <c r="K31" s="22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24" t="s">
        <v>38</v>
      </c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24" t="s">
        <v>39</v>
      </c>
      <c r="AS31" s="10"/>
      <c r="AT31" s="10"/>
      <c r="AU31" s="10"/>
      <c r="AV31" s="10"/>
      <c r="AW31" s="10"/>
      <c r="AX31" s="10"/>
      <c r="AY31" s="24" t="s">
        <v>147</v>
      </c>
      <c r="AZ31" s="10"/>
      <c r="BA31" s="1"/>
      <c r="BB31" s="1"/>
      <c r="BC31" s="1"/>
      <c r="BD31" s="1"/>
      <c r="BE31" s="1"/>
    </row>
    <row r="32" spans="1:57" s="26" customFormat="1" ht="23" customHeight="1" x14ac:dyDescent="0.2">
      <c r="A32" s="25"/>
      <c r="B32" s="116" t="str">
        <f>IF(ISBLANK($E32),"",$B$28)</f>
        <v/>
      </c>
      <c r="C32" s="117"/>
      <c r="D32" s="117"/>
      <c r="E32" s="118"/>
      <c r="F32" s="118"/>
      <c r="G32" s="119"/>
      <c r="H32" s="120"/>
      <c r="I32" s="120"/>
      <c r="J32" s="120"/>
      <c r="K32" s="120"/>
      <c r="L32" s="120"/>
      <c r="M32" s="120"/>
      <c r="N32" s="120"/>
      <c r="O32" s="120"/>
      <c r="P32" s="120"/>
      <c r="Q32" s="120"/>
      <c r="R32" s="120"/>
      <c r="S32" s="120"/>
      <c r="T32" s="120"/>
      <c r="U32" s="120"/>
      <c r="V32" s="120"/>
      <c r="W32" s="120"/>
      <c r="X32" s="120"/>
      <c r="Y32" s="120"/>
      <c r="Z32" s="120"/>
      <c r="AA32" s="120"/>
      <c r="AB32" s="120"/>
      <c r="AC32" s="120"/>
      <c r="AD32" s="120"/>
      <c r="AE32" s="120"/>
      <c r="AF32" s="120"/>
      <c r="AG32" s="120"/>
      <c r="AH32" s="120"/>
      <c r="AI32" s="120"/>
      <c r="AJ32" s="120"/>
      <c r="AK32" s="120"/>
      <c r="AL32" s="120"/>
      <c r="AM32" s="120"/>
      <c r="AN32" s="120"/>
      <c r="AO32" s="120"/>
      <c r="AP32" s="120"/>
      <c r="AQ32" s="120"/>
      <c r="AR32" s="121"/>
      <c r="AS32" s="121"/>
      <c r="AT32" s="121"/>
      <c r="AU32" s="121"/>
      <c r="AV32" s="121"/>
      <c r="AW32" s="121"/>
      <c r="AX32" s="121"/>
      <c r="AY32" s="121"/>
      <c r="AZ32" s="121"/>
      <c r="BA32" s="121"/>
      <c r="BB32" s="121"/>
      <c r="BC32" s="121"/>
      <c r="BD32" s="121"/>
      <c r="BE32" s="25"/>
    </row>
    <row r="33" spans="1:58" s="26" customFormat="1" ht="23" customHeight="1" x14ac:dyDescent="0.2">
      <c r="A33" s="25"/>
      <c r="B33" s="116" t="str">
        <f t="shared" ref="B33:B34" si="0">IF(ISBLANK($E33),"",$B$28)</f>
        <v/>
      </c>
      <c r="C33" s="117"/>
      <c r="D33" s="117"/>
      <c r="E33" s="118"/>
      <c r="F33" s="118"/>
      <c r="G33" s="119"/>
      <c r="H33" s="120"/>
      <c r="I33" s="120"/>
      <c r="J33" s="120"/>
      <c r="K33" s="120"/>
      <c r="L33" s="120"/>
      <c r="M33" s="120"/>
      <c r="N33" s="120"/>
      <c r="O33" s="120"/>
      <c r="P33" s="120"/>
      <c r="Q33" s="120"/>
      <c r="R33" s="120"/>
      <c r="S33" s="120"/>
      <c r="T33" s="120"/>
      <c r="U33" s="120"/>
      <c r="V33" s="120"/>
      <c r="W33" s="120"/>
      <c r="X33" s="120"/>
      <c r="Y33" s="120"/>
      <c r="Z33" s="120"/>
      <c r="AA33" s="120"/>
      <c r="AB33" s="120"/>
      <c r="AC33" s="120"/>
      <c r="AD33" s="120"/>
      <c r="AE33" s="120"/>
      <c r="AF33" s="120"/>
      <c r="AG33" s="120"/>
      <c r="AH33" s="120"/>
      <c r="AI33" s="120"/>
      <c r="AJ33" s="120"/>
      <c r="AK33" s="120"/>
      <c r="AL33" s="120"/>
      <c r="AM33" s="120"/>
      <c r="AN33" s="120"/>
      <c r="AO33" s="120"/>
      <c r="AP33" s="120"/>
      <c r="AQ33" s="120"/>
      <c r="AR33" s="121"/>
      <c r="AS33" s="121"/>
      <c r="AT33" s="121"/>
      <c r="AU33" s="121"/>
      <c r="AV33" s="121"/>
      <c r="AW33" s="121"/>
      <c r="AX33" s="121"/>
      <c r="AY33" s="121"/>
      <c r="AZ33" s="121"/>
      <c r="BA33" s="121"/>
      <c r="BB33" s="121"/>
      <c r="BC33" s="121"/>
      <c r="BD33" s="121"/>
      <c r="BE33" s="25"/>
    </row>
    <row r="34" spans="1:58" s="26" customFormat="1" ht="23" customHeight="1" x14ac:dyDescent="0.2">
      <c r="A34" s="25"/>
      <c r="B34" s="116" t="str">
        <f t="shared" si="0"/>
        <v/>
      </c>
      <c r="C34" s="117"/>
      <c r="D34" s="117"/>
      <c r="E34" s="118"/>
      <c r="F34" s="118"/>
      <c r="G34" s="119"/>
      <c r="H34" s="120"/>
      <c r="I34" s="120"/>
      <c r="J34" s="120"/>
      <c r="K34" s="120"/>
      <c r="L34" s="120"/>
      <c r="M34" s="120"/>
      <c r="N34" s="120"/>
      <c r="O34" s="120"/>
      <c r="P34" s="120"/>
      <c r="Q34" s="120"/>
      <c r="R34" s="120"/>
      <c r="S34" s="120"/>
      <c r="T34" s="120"/>
      <c r="U34" s="120"/>
      <c r="V34" s="120"/>
      <c r="W34" s="120"/>
      <c r="X34" s="120"/>
      <c r="Y34" s="120"/>
      <c r="Z34" s="120"/>
      <c r="AA34" s="120"/>
      <c r="AB34" s="120"/>
      <c r="AC34" s="120"/>
      <c r="AD34" s="120"/>
      <c r="AE34" s="120"/>
      <c r="AF34" s="120"/>
      <c r="AG34" s="120"/>
      <c r="AH34" s="120"/>
      <c r="AI34" s="120"/>
      <c r="AJ34" s="120"/>
      <c r="AK34" s="120"/>
      <c r="AL34" s="120"/>
      <c r="AM34" s="120"/>
      <c r="AN34" s="120"/>
      <c r="AO34" s="120"/>
      <c r="AP34" s="120"/>
      <c r="AQ34" s="120"/>
      <c r="AR34" s="121"/>
      <c r="AS34" s="121"/>
      <c r="AT34" s="121"/>
      <c r="AU34" s="121"/>
      <c r="AV34" s="121"/>
      <c r="AW34" s="121"/>
      <c r="AX34" s="121"/>
      <c r="AY34" s="121"/>
      <c r="AZ34" s="121"/>
      <c r="BA34" s="121"/>
      <c r="BB34" s="121"/>
      <c r="BC34" s="121"/>
      <c r="BD34" s="121"/>
      <c r="BE34" s="25"/>
    </row>
    <row r="35" spans="1:58" ht="5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</row>
    <row r="36" spans="1:58" ht="20" customHeight="1" x14ac:dyDescent="0.25">
      <c r="A36" s="1"/>
      <c r="B36" s="27" t="s">
        <v>40</v>
      </c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35" t="str">
        <f ca="1">IF(ISBLANK(INDIRECT("'Kopfdaten'"&amp;$A$59&amp;"B10")),"",INDIRECT("'Kopfdaten'"&amp;$A$59&amp;"B10"))</f>
        <v/>
      </c>
      <c r="Q36" s="135"/>
      <c r="R36" s="135"/>
      <c r="S36" s="135"/>
      <c r="T36" s="135"/>
      <c r="U36" s="135"/>
      <c r="V36" s="135"/>
      <c r="W36" s="135"/>
      <c r="X36" s="135"/>
      <c r="Y36" s="135"/>
      <c r="Z36" s="135"/>
      <c r="AA36" s="135"/>
      <c r="AB36" s="135"/>
      <c r="AC36" s="135"/>
      <c r="AD36" s="135"/>
      <c r="AE36" s="135"/>
      <c r="AF36" s="135"/>
      <c r="AG36" s="135"/>
      <c r="AH36" s="135"/>
      <c r="AI36" s="135"/>
      <c r="AJ36" s="135"/>
      <c r="AK36" s="135"/>
      <c r="AL36" s="135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28" t="s">
        <v>41</v>
      </c>
      <c r="AY36" s="136" t="str">
        <f>IF(SUM(AY32:AY34)&gt;0,SUM(AY32:AY34),"")</f>
        <v/>
      </c>
      <c r="AZ36" s="137"/>
      <c r="BA36" s="137"/>
      <c r="BB36" s="137"/>
      <c r="BC36" s="137"/>
      <c r="BD36" s="138"/>
      <c r="BE36" s="1"/>
    </row>
    <row r="37" spans="1:58" x14ac:dyDescent="0.2">
      <c r="A37" s="1"/>
      <c r="B37" s="11" t="s">
        <v>150</v>
      </c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29" t="s">
        <v>159</v>
      </c>
      <c r="BE37" s="1"/>
    </row>
    <row r="39" spans="1:58" x14ac:dyDescent="0.2">
      <c r="A39" s="31"/>
      <c r="B39" s="31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</row>
    <row r="40" spans="1:58" x14ac:dyDescent="0.2">
      <c r="A40" s="35"/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  <c r="AF40" s="35"/>
      <c r="AG40" s="35"/>
      <c r="AH40" s="35"/>
      <c r="AI40" s="35"/>
      <c r="AJ40" s="35"/>
      <c r="AK40" s="35"/>
      <c r="AL40" s="35"/>
      <c r="AM40" s="35"/>
      <c r="AN40" s="35"/>
      <c r="AO40" s="35"/>
      <c r="AP40" s="35"/>
      <c r="AQ40" s="35"/>
      <c r="AR40" s="35"/>
      <c r="AS40" s="35"/>
      <c r="AT40" s="35"/>
      <c r="AU40" s="35"/>
      <c r="AV40" s="35"/>
      <c r="AW40" s="35"/>
      <c r="AX40" s="35"/>
      <c r="AY40" s="35"/>
      <c r="AZ40" s="35"/>
      <c r="BA40" s="35"/>
      <c r="BB40" s="35"/>
      <c r="BC40" s="35"/>
      <c r="BD40" s="35"/>
      <c r="BE40" s="35"/>
      <c r="BF40" s="35"/>
    </row>
    <row r="41" spans="1:58" x14ac:dyDescent="0.2">
      <c r="A41" s="35"/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  <c r="AF41" s="35"/>
      <c r="AG41" s="35"/>
      <c r="AH41" s="35"/>
      <c r="AI41" s="35"/>
      <c r="AJ41" s="35"/>
      <c r="AK41" s="35"/>
      <c r="AL41" s="35"/>
      <c r="AM41" s="35"/>
      <c r="AN41" s="35"/>
      <c r="AO41" s="35"/>
      <c r="AP41" s="35"/>
      <c r="AQ41" s="35"/>
      <c r="AR41" s="35"/>
      <c r="AS41" s="35"/>
      <c r="AT41" s="35"/>
      <c r="AU41" s="35"/>
      <c r="AV41" s="35"/>
      <c r="AW41" s="35"/>
      <c r="AX41" s="35"/>
      <c r="AY41" s="35"/>
      <c r="AZ41" s="35"/>
      <c r="BA41" s="35"/>
      <c r="BB41" s="35"/>
      <c r="BC41" s="35"/>
      <c r="BD41" s="35"/>
      <c r="BE41" s="35"/>
      <c r="BF41" s="35"/>
    </row>
    <row r="42" spans="1:58" x14ac:dyDescent="0.2">
      <c r="A42" s="35"/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  <c r="AF42" s="35"/>
      <c r="AG42" s="35"/>
      <c r="AH42" s="35"/>
      <c r="AI42" s="35"/>
      <c r="AJ42" s="35"/>
      <c r="AK42" s="35"/>
      <c r="AL42" s="35"/>
      <c r="AM42" s="35"/>
      <c r="AN42" s="35"/>
      <c r="AO42" s="35"/>
      <c r="AP42" s="35"/>
      <c r="AQ42" s="35"/>
      <c r="AR42" s="35"/>
      <c r="AS42" s="35"/>
      <c r="AT42" s="35"/>
      <c r="AU42" s="35"/>
      <c r="AV42" s="35"/>
      <c r="AW42" s="35"/>
      <c r="AX42" s="35"/>
      <c r="AY42" s="35"/>
      <c r="AZ42" s="35"/>
      <c r="BA42" s="35"/>
      <c r="BB42" s="35"/>
      <c r="BC42" s="35"/>
      <c r="BD42" s="35"/>
      <c r="BE42" s="35"/>
      <c r="BF42" s="35"/>
    </row>
    <row r="43" spans="1:58" x14ac:dyDescent="0.2">
      <c r="A43" s="35"/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F43" s="35"/>
      <c r="AG43" s="35"/>
      <c r="AH43" s="35"/>
      <c r="AI43" s="35"/>
      <c r="AJ43" s="35"/>
      <c r="AK43" s="35"/>
      <c r="AL43" s="35"/>
      <c r="AM43" s="35"/>
      <c r="AN43" s="35"/>
      <c r="AO43" s="35"/>
      <c r="AP43" s="35"/>
      <c r="AQ43" s="35"/>
      <c r="AR43" s="35"/>
      <c r="AS43" s="35"/>
      <c r="AT43" s="35"/>
      <c r="AU43" s="35"/>
      <c r="AV43" s="35"/>
      <c r="AW43" s="35"/>
      <c r="AX43" s="35"/>
      <c r="AY43" s="35"/>
      <c r="AZ43" s="35"/>
      <c r="BA43" s="35"/>
      <c r="BB43" s="35"/>
      <c r="BC43" s="35"/>
      <c r="BD43" s="35"/>
      <c r="BE43" s="35"/>
      <c r="BF43" s="35"/>
    </row>
    <row r="44" spans="1:58" x14ac:dyDescent="0.2">
      <c r="A44" s="35"/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  <c r="AF44" s="35"/>
      <c r="AG44" s="35"/>
      <c r="AH44" s="35"/>
      <c r="AI44" s="35"/>
      <c r="AJ44" s="35"/>
      <c r="AK44" s="35"/>
      <c r="AL44" s="35"/>
      <c r="AM44" s="35"/>
      <c r="AN44" s="35"/>
      <c r="AO44" s="35"/>
      <c r="AP44" s="35"/>
      <c r="AQ44" s="35"/>
      <c r="AR44" s="35"/>
      <c r="AS44" s="35"/>
      <c r="AT44" s="35"/>
      <c r="AU44" s="35"/>
      <c r="AV44" s="35"/>
      <c r="AW44" s="35"/>
      <c r="AX44" s="35"/>
      <c r="AY44" s="35"/>
      <c r="AZ44" s="35"/>
      <c r="BA44" s="35"/>
      <c r="BB44" s="35"/>
      <c r="BC44" s="35"/>
      <c r="BD44" s="35"/>
      <c r="BE44" s="35"/>
      <c r="BF44" s="35"/>
    </row>
    <row r="45" spans="1:58" x14ac:dyDescent="0.2">
      <c r="A45" s="35"/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  <c r="AF45" s="35"/>
      <c r="AG45" s="35"/>
      <c r="AH45" s="35"/>
      <c r="AI45" s="35"/>
      <c r="AJ45" s="35"/>
      <c r="AK45" s="35"/>
      <c r="AL45" s="35"/>
      <c r="AM45" s="35"/>
      <c r="AN45" s="35"/>
      <c r="AO45" s="35"/>
      <c r="AP45" s="35"/>
      <c r="AQ45" s="35"/>
      <c r="AR45" s="35"/>
      <c r="AS45" s="35"/>
      <c r="AT45" s="35"/>
      <c r="AU45" s="35"/>
      <c r="AV45" s="35"/>
      <c r="AW45" s="35"/>
      <c r="AX45" s="35"/>
      <c r="AY45" s="35"/>
      <c r="AZ45" s="35"/>
      <c r="BA45" s="35"/>
      <c r="BB45" s="35"/>
      <c r="BC45" s="35"/>
      <c r="BD45" s="35"/>
      <c r="BE45" s="35"/>
      <c r="BF45" s="35"/>
    </row>
    <row r="46" spans="1:58" x14ac:dyDescent="0.2">
      <c r="A46" s="35"/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  <c r="AF46" s="35"/>
      <c r="AG46" s="35"/>
      <c r="AH46" s="35"/>
      <c r="AI46" s="35"/>
      <c r="AJ46" s="35"/>
      <c r="AK46" s="35"/>
      <c r="AL46" s="35"/>
      <c r="AM46" s="35"/>
      <c r="AN46" s="35"/>
      <c r="AO46" s="35"/>
      <c r="AP46" s="35"/>
      <c r="AQ46" s="35"/>
      <c r="AR46" s="35"/>
      <c r="AS46" s="35"/>
      <c r="AT46" s="35"/>
      <c r="AU46" s="35"/>
      <c r="AV46" s="35"/>
      <c r="AW46" s="35"/>
      <c r="AX46" s="35"/>
      <c r="AY46" s="35"/>
      <c r="AZ46" s="35"/>
      <c r="BA46" s="35"/>
      <c r="BB46" s="35"/>
      <c r="BC46" s="35"/>
      <c r="BD46" s="35"/>
      <c r="BE46" s="35"/>
      <c r="BF46" s="35"/>
    </row>
    <row r="47" spans="1:58" x14ac:dyDescent="0.2">
      <c r="A47" s="35"/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I47" s="35"/>
      <c r="AJ47" s="35"/>
      <c r="AK47" s="35"/>
      <c r="AL47" s="35"/>
      <c r="AM47" s="35"/>
      <c r="AN47" s="35"/>
      <c r="AO47" s="35"/>
      <c r="AP47" s="35"/>
      <c r="AQ47" s="35"/>
      <c r="AR47" s="35"/>
      <c r="AS47" s="35"/>
      <c r="AT47" s="35"/>
      <c r="AU47" s="35"/>
      <c r="AV47" s="35"/>
      <c r="AW47" s="35"/>
      <c r="AX47" s="35"/>
      <c r="AY47" s="35"/>
      <c r="AZ47" s="35"/>
      <c r="BA47" s="35"/>
      <c r="BB47" s="35"/>
      <c r="BC47" s="35"/>
      <c r="BD47" s="35"/>
      <c r="BE47" s="35"/>
      <c r="BF47" s="35"/>
    </row>
    <row r="48" spans="1:58" x14ac:dyDescent="0.2">
      <c r="A48" s="35"/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  <c r="AF48" s="35"/>
      <c r="AG48" s="35"/>
      <c r="AH48" s="35"/>
      <c r="AI48" s="35"/>
      <c r="AJ48" s="35"/>
      <c r="AK48" s="35"/>
      <c r="AL48" s="35"/>
      <c r="AM48" s="35"/>
      <c r="AN48" s="35"/>
      <c r="AO48" s="35"/>
      <c r="AP48" s="35"/>
      <c r="AQ48" s="35"/>
      <c r="AR48" s="35"/>
      <c r="AS48" s="35"/>
      <c r="AT48" s="35"/>
      <c r="AU48" s="35"/>
      <c r="AV48" s="35"/>
      <c r="AW48" s="35"/>
      <c r="AX48" s="35"/>
      <c r="AY48" s="35"/>
      <c r="AZ48" s="35"/>
      <c r="BA48" s="35"/>
      <c r="BB48" s="35"/>
      <c r="BC48" s="35"/>
      <c r="BD48" s="35"/>
      <c r="BE48" s="35"/>
      <c r="BF48" s="35"/>
    </row>
    <row r="49" spans="1:58" x14ac:dyDescent="0.2">
      <c r="A49" s="36"/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 t="s">
        <v>42</v>
      </c>
      <c r="S49" s="36"/>
      <c r="T49" s="36"/>
      <c r="U49" s="36"/>
      <c r="V49" s="36"/>
      <c r="W49" s="36"/>
      <c r="X49" s="36" t="s">
        <v>43</v>
      </c>
      <c r="Y49" s="36"/>
      <c r="Z49" s="36"/>
      <c r="AA49" s="36"/>
      <c r="AB49" s="36"/>
      <c r="AC49" s="36"/>
      <c r="AD49" s="36"/>
      <c r="AE49" s="36"/>
      <c r="AF49" s="36"/>
      <c r="AG49" s="36"/>
      <c r="AH49" s="36"/>
      <c r="AI49" s="36"/>
      <c r="AJ49" s="36" t="s">
        <v>44</v>
      </c>
      <c r="AK49" s="36"/>
      <c r="AL49" s="36"/>
      <c r="AM49" s="36"/>
      <c r="AN49" s="36"/>
      <c r="AO49" s="36"/>
      <c r="AP49" s="36" t="s">
        <v>45</v>
      </c>
      <c r="AQ49" s="36"/>
      <c r="AR49" s="36"/>
      <c r="AS49" s="36"/>
      <c r="AT49" s="36"/>
      <c r="AU49" s="36"/>
      <c r="AV49" s="36"/>
      <c r="AW49" s="36"/>
      <c r="AX49" s="36"/>
      <c r="AY49" s="36" t="s">
        <v>46</v>
      </c>
      <c r="AZ49" s="36"/>
      <c r="BA49" s="36"/>
      <c r="BB49" s="36" t="s">
        <v>47</v>
      </c>
      <c r="BC49" s="36"/>
      <c r="BD49" s="36"/>
      <c r="BE49" s="36"/>
      <c r="BF49" s="36"/>
    </row>
    <row r="50" spans="1:58" x14ac:dyDescent="0.2">
      <c r="A50" s="42" t="s">
        <v>48</v>
      </c>
      <c r="B50" s="42"/>
      <c r="C50" s="42"/>
      <c r="D50" s="42"/>
      <c r="E50" s="42"/>
      <c r="F50" s="42"/>
      <c r="G50" s="43">
        <f ca="1">IF($AZ$50-$AY$50&gt;0,COUNTIF(INDIRECT("J"&amp;$AY$50&amp;":K"&amp;$AZ$50),"&lt;&gt;"),0)</f>
        <v>0</v>
      </c>
      <c r="H50" s="43">
        <f ca="1">IF($AZ$51-$AY$51&gt;0,COUNTIF(INDIRECT("U"&amp;$AY$51&amp;":V"&amp;$AZ$51),"&lt;&gt;"),0)</f>
        <v>0</v>
      </c>
      <c r="I50" s="43">
        <f ca="1">IF($AZ$52-$AY$52&gt;0,COUNTIF(INDIRECT("AF"&amp;$AY$52&amp;":AG"&amp;$AZ$52),"&lt;&gt;"),0)</f>
        <v>0</v>
      </c>
      <c r="J50" s="43">
        <f ca="1">IF($AZ$53-$AY$53&gt;0,COUNTIF(INDIRECT("AQ"&amp;$AY$53&amp;":AR"&amp;$AZ$53),"&lt;&gt;"),0)</f>
        <v>0</v>
      </c>
      <c r="K50" s="43">
        <f ca="1">IF($AZ$54-$AY$54&gt;0,COUNTIF(INDIRECT("BB"&amp;$AY$54&amp;":BC"&amp;$AZ$54),"&lt;&gt;"),0)</f>
        <v>0</v>
      </c>
      <c r="L50" s="44" t="s">
        <v>49</v>
      </c>
      <c r="M50" s="43">
        <f ca="1">SUM(G50:K50)</f>
        <v>0</v>
      </c>
      <c r="N50" s="42"/>
      <c r="O50" s="42"/>
      <c r="P50" s="42"/>
      <c r="Q50" s="42"/>
      <c r="R50" s="45" t="str">
        <f ca="1">IF($BC$50-$BB$50&gt;0,IF(ISERROR(INDEX(INDIRECT("B"&amp;$BB$50&amp;":K"&amp;$BC$50),MATCH("X",INDIRECT("J"&amp;$BB$50&amp;":J"&amp;$BC$50),0),1)),"",INDEX(INDIRECT("B"&amp;$BB$50&amp;":K"&amp;$BC$50),MATCH("X",INDIRECT("J"&amp;$BB$50&amp;":J"&amp;$BC$50),0),1)),"")</f>
        <v/>
      </c>
      <c r="S50" s="45"/>
      <c r="T50" s="45"/>
      <c r="U50" s="45"/>
      <c r="V50" s="45"/>
      <c r="W50" s="42"/>
      <c r="X50" s="45" t="str">
        <f ca="1">IF($BC$50-$BB$50&gt;0,IF(ISERROR(INDEX(INDIRECT("B"&amp;$BB$50&amp;":K"&amp;$BC$50),MATCH("X",INDIRECT("J"&amp;$BB$50&amp;":J"&amp;$BC$50),0)+1,1)),"",INDEX(INDIRECT("B"&amp;$BB$50&amp;":K"&amp;$BC$50),MATCH("X",INDIRECT("J"&amp;$BB$50&amp;":J"&amp;$BC$50),0)+1,1)),"")</f>
        <v/>
      </c>
      <c r="Y50" s="45"/>
      <c r="Z50" s="45"/>
      <c r="AA50" s="45"/>
      <c r="AB50" s="45"/>
      <c r="AC50" s="45"/>
      <c r="AD50" s="45"/>
      <c r="AE50" s="45"/>
      <c r="AF50" s="45"/>
      <c r="AG50" s="45"/>
      <c r="AH50" s="42"/>
      <c r="AI50" s="42"/>
      <c r="AJ50" s="45" t="str">
        <f ca="1">IF($AZ$50-$AY$50&gt;0,IF(ISERROR(INDEX(INDIRECT("B"&amp;$AY$50&amp;":K"&amp;$AZ$50),MATCH("X",INDIRECT("J"&amp;$AY$50&amp;":J"&amp;$AZ$50),0),1)),"",INDEX(INDIRECT("B"&amp;$AY$50&amp;":K"&amp;$AZ$50),MATCH("X",INDIRECT("J"&amp;$AY$50&amp;":J"&amp;$AZ$50),0),1)),"")</f>
        <v/>
      </c>
      <c r="AK50" s="45"/>
      <c r="AL50" s="45"/>
      <c r="AM50" s="45"/>
      <c r="AN50" s="45"/>
      <c r="AO50" s="42"/>
      <c r="AP50" s="45" t="str">
        <f ca="1">IF($AZ$50-$AY$50&gt;0,IF(ISERROR(INDEX(INDIRECT("B"&amp;$AY$50&amp;":K"&amp;$AZ$50),MATCH("X",INDIRECT("J"&amp;$AY$50&amp;":J"&amp;$AZ$50),0)+1,1)),"",INDEX(INDIRECT("B"&amp;$AY$50&amp;":K"&amp;$AZ$50),MATCH("X",INDIRECT("J"&amp;$AY$50&amp;":J"&amp;$AZ$50),0)+1,1)),"")</f>
        <v/>
      </c>
      <c r="AQ50" s="45"/>
      <c r="AR50" s="45"/>
      <c r="AS50" s="45"/>
      <c r="AT50" s="45"/>
      <c r="AU50" s="42"/>
      <c r="AV50" s="35"/>
      <c r="AW50" s="35"/>
      <c r="AX50" s="45" t="s">
        <v>50</v>
      </c>
      <c r="AY50" s="45">
        <v>6</v>
      </c>
      <c r="AZ50" s="45">
        <v>15</v>
      </c>
      <c r="BA50" s="35"/>
      <c r="BB50" s="45">
        <v>18</v>
      </c>
      <c r="BC50" s="45">
        <v>25</v>
      </c>
      <c r="BD50" s="46"/>
      <c r="BE50" s="35"/>
      <c r="BF50" s="36"/>
    </row>
    <row r="51" spans="1:58" x14ac:dyDescent="0.2">
      <c r="A51" s="43" t="s">
        <v>51</v>
      </c>
      <c r="B51" s="43"/>
      <c r="C51" s="43"/>
      <c r="D51" s="43"/>
      <c r="E51" s="43"/>
      <c r="F51" s="43"/>
      <c r="G51" s="43">
        <f ca="1">IF($BC$50-$BB$50&gt;0,COUNTIF(INDIRECT("J"&amp;$BB$50&amp;":K"&amp;$BC$50),"&lt;&gt;"),0)</f>
        <v>0</v>
      </c>
      <c r="H51" s="43">
        <f ca="1">IF($BC$51-$BB$51&gt;0,COUNTIF(INDIRECT("U"&amp;$BB$51&amp;":V"&amp;$BC$51),"&lt;&gt;"),0)</f>
        <v>0</v>
      </c>
      <c r="I51" s="43">
        <f ca="1">IF($BC$52-$BB$52&gt;0,COUNTIF(INDIRECT("AF"&amp;$BB$52&amp;":AG"&amp;$BC$52),"&lt;&gt;"),0)</f>
        <v>0</v>
      </c>
      <c r="J51" s="43">
        <f ca="1">IF($BC$53-$BB$53&gt;0,COUNTIF(INDIRECT("AQ"&amp;$BB$53&amp;":AR"&amp;$BC$53),"&lt;&gt;"),0)</f>
        <v>0</v>
      </c>
      <c r="K51" s="43">
        <f ca="1">IF($BC$54-$BB$54&gt;0,COUNTIF(INDIRECT("BB"&amp;$BB$54&amp;":BC"&amp;$BC$54),"&lt;&gt;"),0)</f>
        <v>0</v>
      </c>
      <c r="L51" s="44" t="s">
        <v>49</v>
      </c>
      <c r="M51" s="43">
        <f ca="1">SUM(G51:K51)</f>
        <v>0</v>
      </c>
      <c r="N51" s="43"/>
      <c r="O51" s="43"/>
      <c r="P51" s="42"/>
      <c r="Q51" s="43"/>
      <c r="R51" s="45" t="str">
        <f ca="1">IF($BC$51-$BB$51&gt;0,IF(ISERROR(INDEX(INDIRECT("M"&amp;$BB$51&amp;":V"&amp;$BC$51),MATCH("X",INDIRECT("U"&amp;$BB$51&amp;":U"&amp;$BC$51),0),1)),"",INDEX(INDIRECT("M"&amp;$BB$51&amp;":V"&amp;$BC$51),MATCH("X",INDIRECT("U"&amp;$BB$51&amp;":U"&amp;$BC$51),0),1)),"")</f>
        <v/>
      </c>
      <c r="S51" s="45"/>
      <c r="T51" s="45"/>
      <c r="U51" s="45"/>
      <c r="V51" s="45"/>
      <c r="W51" s="43"/>
      <c r="X51" s="45" t="str">
        <f ca="1">IF($BC$51-$BB$51&gt;0,IF(ISERROR(INDEX(INDIRECT("M"&amp;$BB$51&amp;":V"&amp;$BC$51),MATCH("X",INDIRECT("U"&amp;$BB$51&amp;":U"&amp;$BC$51),0)+1,1)),"",INDEX(INDIRECT("M"&amp;$BB$51&amp;":V"&amp;$BC$51),MATCH("X",INDIRECT("U"&amp;$BB$51&amp;":U"&amp;$BC$51),0)+1,1)),"")</f>
        <v/>
      </c>
      <c r="Y51" s="45"/>
      <c r="Z51" s="45"/>
      <c r="AA51" s="45"/>
      <c r="AB51" s="45"/>
      <c r="AC51" s="43"/>
      <c r="AD51" s="43"/>
      <c r="AE51" s="43"/>
      <c r="AF51" s="43"/>
      <c r="AG51" s="43"/>
      <c r="AH51" s="43"/>
      <c r="AI51" s="43"/>
      <c r="AJ51" s="45" t="str">
        <f ca="1">IF($AZ$51-$AY$51&gt;0,IF(ISERROR(INDEX(INDIRECT("M"&amp;$AY$51&amp;":V"&amp;$AZ$51),MATCH("X",INDIRECT("U"&amp;$AY$51&amp;":U"&amp;$AZ$51),0),1)),"",INDEX(INDIRECT("M"&amp;$AY$51&amp;":V"&amp;$AZ$51),MATCH("X",INDIRECT("U"&amp;$AY$51&amp;":U"&amp;$AZ$51),0),1)),"")</f>
        <v/>
      </c>
      <c r="AK51" s="45"/>
      <c r="AL51" s="45"/>
      <c r="AM51" s="45"/>
      <c r="AN51" s="45"/>
      <c r="AO51" s="43"/>
      <c r="AP51" s="45" t="str">
        <f ca="1">IF($AZ$51-$AY$51&gt;0,IF(ISERROR(INDEX(INDIRECT("M"&amp;$AY$51&amp;":V"&amp;$AZ$51),MATCH("X",INDIRECT("U"&amp;$AY$51&amp;":U"&amp;$AZ$51),0)+1,1)),"",INDEX(INDIRECT("M"&amp;$AY$51&amp;":V"&amp;$AZ$51),MATCH("X",INDIRECT("U"&amp;$AY$51&amp;":U"&amp;$AZ$51),0)+1,1)),"")</f>
        <v/>
      </c>
      <c r="AQ51" s="45"/>
      <c r="AR51" s="45"/>
      <c r="AS51" s="45"/>
      <c r="AT51" s="45"/>
      <c r="AU51" s="43"/>
      <c r="AV51" s="36"/>
      <c r="AW51" s="36"/>
      <c r="AX51" s="46" t="s">
        <v>52</v>
      </c>
      <c r="AY51" s="45">
        <v>6</v>
      </c>
      <c r="AZ51" s="45">
        <v>15</v>
      </c>
      <c r="BA51" s="36"/>
      <c r="BB51" s="45">
        <v>18</v>
      </c>
      <c r="BC51" s="45">
        <v>25</v>
      </c>
      <c r="BD51" s="46"/>
      <c r="BE51" s="36"/>
      <c r="BF51" s="36"/>
    </row>
    <row r="52" spans="1:58" x14ac:dyDescent="0.2">
      <c r="A52" s="43" t="s">
        <v>53</v>
      </c>
      <c r="B52" s="43"/>
      <c r="C52" s="43"/>
      <c r="D52" s="43"/>
      <c r="E52" s="43"/>
      <c r="F52" s="43"/>
      <c r="G52" s="46" t="b">
        <f ca="1">NOT(AND(ISBLANK(INDIRECT("AQ"&amp;$AX$57)),ISBLANK(INDIRECT("BB"&amp;$AX$57))))</f>
        <v>0</v>
      </c>
      <c r="H52" s="43"/>
      <c r="I52" s="46"/>
      <c r="J52" s="46"/>
      <c r="K52" s="46"/>
      <c r="L52" s="43"/>
      <c r="M52" s="43"/>
      <c r="N52" s="43"/>
      <c r="O52" s="43"/>
      <c r="P52" s="42"/>
      <c r="Q52" s="43"/>
      <c r="R52" s="45" t="str">
        <f ca="1">IF($BC$52-$BB$52&gt;0,IF(ISERROR(INDEX(INDIRECT("X"&amp;$BB$52&amp;":AG"&amp;$BC$52),MATCH("X",INDIRECT("AF"&amp;$BB$52&amp;":AF"&amp;$BC$52),0),1)),"",INDEX(INDIRECT("X"&amp;$BB$52&amp;":AG"&amp;$BC$52),MATCH("X",INDIRECT("AF"&amp;$BB$52&amp;":AF"&amp;$BC$52),0),1)),"")</f>
        <v/>
      </c>
      <c r="S52" s="45"/>
      <c r="T52" s="45"/>
      <c r="U52" s="45"/>
      <c r="V52" s="45"/>
      <c r="W52" s="43"/>
      <c r="X52" s="45" t="str">
        <f ca="1">IF($BC$52-$BB$52&gt;0,IF(ISERROR(INDEX(INDIRECT("X"&amp;$BB$52&amp;":AG"&amp;$BC$52),MATCH("X",INDIRECT("AF"&amp;$BB$52&amp;":AF"&amp;$BC$52),0)+1,1)),"",INDEX(INDIRECT("X"&amp;$BB$52&amp;":AG"&amp;$BC$52),MATCH("X",INDIRECT("AF"&amp;$BB$52&amp;":AF"&amp;$BC$52),0)+1,1)),"")</f>
        <v/>
      </c>
      <c r="Y52" s="45"/>
      <c r="Z52" s="45"/>
      <c r="AA52" s="45"/>
      <c r="AB52" s="45"/>
      <c r="AC52" s="43"/>
      <c r="AD52" s="43"/>
      <c r="AE52" s="43"/>
      <c r="AF52" s="43"/>
      <c r="AG52" s="43"/>
      <c r="AH52" s="43"/>
      <c r="AI52" s="43"/>
      <c r="AJ52" s="45" t="str">
        <f ca="1">IF($AZ$52-$AY$52&gt;0,IF(ISERROR(INDEX(INDIRECT("X"&amp;$AY$52&amp;":AG"&amp;$AZ$52),MATCH("X",INDIRECT("AF"&amp;$AY$52&amp;":AF"&amp;$AZ$52),0),1)),"",INDEX(INDIRECT("X"&amp;$AY$52&amp;":AG"&amp;$AZ$52),MATCH("X",INDIRECT("AF"&amp;$AY$52&amp;":AF"&amp;$AZ$52),0),1)),"")</f>
        <v/>
      </c>
      <c r="AK52" s="45"/>
      <c r="AL52" s="45"/>
      <c r="AM52" s="45"/>
      <c r="AN52" s="45"/>
      <c r="AO52" s="43"/>
      <c r="AP52" s="45" t="str">
        <f ca="1">IF($AZ$52-$AY$52&gt;0,IF(ISERROR(INDEX(INDIRECT("X"&amp;$AY$52&amp;":AG"&amp;$AZ$52),MATCH("X",INDIRECT("AF"&amp;$AY$52&amp;":AF"&amp;$AZ$52),0)+1,1)),"",INDEX(INDIRECT("X"&amp;$AY$52&amp;":AG"&amp;$AZ$52),MATCH("X",INDIRECT("AF"&amp;$AY$52&amp;":AF"&amp;$AZ$52),0)+1,1)),"")</f>
        <v/>
      </c>
      <c r="AQ52" s="45"/>
      <c r="AR52" s="45"/>
      <c r="AS52" s="45"/>
      <c r="AT52" s="45"/>
      <c r="AU52" s="43"/>
      <c r="AV52" s="36"/>
      <c r="AW52" s="36"/>
      <c r="AX52" s="46" t="s">
        <v>54</v>
      </c>
      <c r="AY52" s="45">
        <v>6</v>
      </c>
      <c r="AZ52" s="45">
        <v>15</v>
      </c>
      <c r="BA52" s="36"/>
      <c r="BB52" s="45">
        <v>18</v>
      </c>
      <c r="BC52" s="45">
        <v>25</v>
      </c>
      <c r="BD52" s="46"/>
      <c r="BE52" s="36"/>
      <c r="BF52" s="36"/>
    </row>
    <row r="53" spans="1:58" x14ac:dyDescent="0.2">
      <c r="A53" s="43" t="s">
        <v>55</v>
      </c>
      <c r="B53" s="43"/>
      <c r="C53" s="43"/>
      <c r="D53" s="43"/>
      <c r="E53" s="43"/>
      <c r="F53" s="43"/>
      <c r="G53" s="46" t="b">
        <f ca="1">AND(NOT(ISBLANK(INDIRECT("AQ"&amp;$AX$57))),NOT(ISBLANK(INDIRECT("BB"&amp;$AX$57))))</f>
        <v>0</v>
      </c>
      <c r="H53" s="43"/>
      <c r="I53" s="46"/>
      <c r="J53" s="46"/>
      <c r="K53" s="46"/>
      <c r="L53" s="43"/>
      <c r="M53" s="43"/>
      <c r="N53" s="43"/>
      <c r="O53" s="43"/>
      <c r="P53" s="42"/>
      <c r="Q53" s="43"/>
      <c r="R53" s="45" t="str">
        <f ca="1">IF($BC$53-$BB$53&gt;0,IF(ISERROR(INDEX(INDIRECT("AI"&amp;$BB$53&amp;":AR"&amp;$BC$53),MATCH("X",INDIRECT("AQ"&amp;$BB$53&amp;":AQ"&amp;$BC$53),0),1)),"",INDEX(INDIRECT("AI"&amp;$BB$53&amp;":AR"&amp;$BC$53),MATCH("X",INDIRECT("AQ"&amp;$BB$53&amp;":AQ"&amp;$BC$53),0),1)),"")</f>
        <v/>
      </c>
      <c r="S53" s="45"/>
      <c r="T53" s="45"/>
      <c r="U53" s="45"/>
      <c r="V53" s="45"/>
      <c r="W53" s="43"/>
      <c r="X53" s="45" t="str">
        <f ca="1">IF($BC$53-$BB$53&gt;0,IF(ISERROR(INDEX(INDIRECT("AI"&amp;$BB$53&amp;":AR"&amp;$BC$53),MATCH("X",INDIRECT("AQ"&amp;$BB$53&amp;":AQ"&amp;$BC$53),0)+1,1)),"",INDEX(INDIRECT("AI"&amp;$BB$53&amp;":AR"&amp;$BC$53),MATCH("X",INDIRECT("AQ"&amp;$BB$53&amp;":AQ"&amp;$BC$53),0)+1,1)),"")</f>
        <v/>
      </c>
      <c r="Y53" s="45"/>
      <c r="Z53" s="45"/>
      <c r="AA53" s="45"/>
      <c r="AB53" s="45"/>
      <c r="AC53" s="43"/>
      <c r="AD53" s="43"/>
      <c r="AE53" s="43"/>
      <c r="AF53" s="43"/>
      <c r="AG53" s="43"/>
      <c r="AH53" s="43"/>
      <c r="AI53" s="43"/>
      <c r="AJ53" s="45" t="str">
        <f ca="1">IF($AZ$53-$AY$53&gt;0,IF(ISERROR(INDEX(INDIRECT("AI"&amp;$AY$53&amp;":AR"&amp;$AZ$53),MATCH("X",INDIRECT("AQ"&amp;$AY$53&amp;":AQ"&amp;$AZ$53),0),1)),"",INDEX(INDIRECT("AI"&amp;$AY$53&amp;":AR"&amp;$AZ$53),MATCH("X",INDIRECT("AQ"&amp;$AY$53&amp;":AQ"&amp;$AZ$53),0),1)),"")</f>
        <v/>
      </c>
      <c r="AK53" s="45"/>
      <c r="AL53" s="45"/>
      <c r="AM53" s="45"/>
      <c r="AN53" s="45"/>
      <c r="AO53" s="43"/>
      <c r="AP53" s="45" t="str">
        <f ca="1">IF($AZ$53-$AY$53&gt;0,IF(ISERROR(INDEX(INDIRECT("AI"&amp;$AY$53&amp;":AR"&amp;$AZ$53),MATCH("X",INDIRECT("AQ"&amp;$AY$53&amp;":AQ"&amp;$AZ$53),0)+1,1)),"",INDEX(INDIRECT("AI"&amp;$AY$53&amp;":AR"&amp;$AZ$53),MATCH("X",INDIRECT("AQ"&amp;$AY$53&amp;":AQ"&amp;$AZ$53),0)+1,1)),"")</f>
        <v/>
      </c>
      <c r="AQ53" s="45"/>
      <c r="AR53" s="45"/>
      <c r="AS53" s="45"/>
      <c r="AT53" s="45"/>
      <c r="AU53" s="43"/>
      <c r="AV53" s="36"/>
      <c r="AW53" s="36"/>
      <c r="AX53" s="46" t="s">
        <v>56</v>
      </c>
      <c r="AY53" s="45">
        <v>6</v>
      </c>
      <c r="AZ53" s="45">
        <v>15</v>
      </c>
      <c r="BA53" s="36"/>
      <c r="BB53" s="45">
        <v>18</v>
      </c>
      <c r="BC53" s="45">
        <v>25</v>
      </c>
      <c r="BD53" s="46"/>
      <c r="BE53" s="36"/>
      <c r="BF53" s="36"/>
    </row>
    <row r="54" spans="1:58" x14ac:dyDescent="0.2">
      <c r="A54" s="36"/>
      <c r="B54" s="36"/>
      <c r="C54" s="36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45" t="str">
        <f ca="1">IF($BC$54-$BB$54&gt;0,IF(ISERROR(INDEX(INDIRECT("AT"&amp;$BB$54&amp;":BC"&amp;$BC$54),MATCH("X",INDIRECT("BB"&amp;$BB$54&amp;":BB"&amp;$BC$54),0),1)),"",INDEX(INDIRECT("AT"&amp;$BB$54&amp;":BC"&amp;$BC$54),MATCH("X",INDIRECT("BB"&amp;$BB$54&amp;":BB"&amp;$BC$54),0),1)),"")</f>
        <v/>
      </c>
      <c r="S54" s="36"/>
      <c r="T54" s="36"/>
      <c r="U54" s="36"/>
      <c r="V54" s="36"/>
      <c r="W54" s="36"/>
      <c r="X54" s="45" t="str">
        <f ca="1">IF($BC$54-$BB$54&gt;0,IF(ISERROR(INDEX(INDIRECT("AT"&amp;$BB$54&amp;":BC"&amp;$BC$54),MATCH("X",INDIRECT("BB"&amp;$BB$54&amp;":BB"&amp;$BC$54),0)+1,1)),"",INDEX(INDIRECT("AT"&amp;$BB$54&amp;":BC"&amp;$BC$54),MATCH("X",INDIRECT("BB"&amp;$BB$54&amp;":BB"&amp;$BC$54),0)+1,1)),"")</f>
        <v/>
      </c>
      <c r="Y54" s="36"/>
      <c r="Z54" s="36"/>
      <c r="AA54" s="36"/>
      <c r="AB54" s="36"/>
      <c r="AC54" s="36"/>
      <c r="AD54" s="36"/>
      <c r="AE54" s="36"/>
      <c r="AF54" s="36"/>
      <c r="AG54" s="36"/>
      <c r="AH54" s="36"/>
      <c r="AI54" s="36"/>
      <c r="AJ54" s="45" t="str">
        <f ca="1">IF($AZ$54-$AY$54&gt;0,IF(ISERROR(INDEX(INDIRECT("AT"&amp;$AY$54&amp;":BC"&amp;$AZ$54),MATCH("X",INDIRECT("BB"&amp;$AY$54&amp;":BB"&amp;$AZ$54),0),1)),"",INDEX(INDIRECT("AT"&amp;$AY$54&amp;":BC"&amp;$AZ$54),MATCH("X",INDIRECT("BB"&amp;$AY$54&amp;":BB"&amp;$AZ$54),0),1)),"")</f>
        <v/>
      </c>
      <c r="AK54" s="36"/>
      <c r="AL54" s="36"/>
      <c r="AM54" s="36"/>
      <c r="AN54" s="36"/>
      <c r="AO54" s="36"/>
      <c r="AP54" s="45" t="str">
        <f ca="1">IF($AZ$54-$AY$54&gt;0,IF(ISERROR(INDEX(INDIRECT("AT"&amp;$AY$54&amp;":BC"&amp;$AZ$54),MATCH("X",INDIRECT("BB"&amp;$AY$54&amp;":BB"&amp;$AZ$54),0)+1,1)),"",INDEX(INDIRECT("AT"&amp;$AY$54&amp;":BC"&amp;$AZ$54),MATCH("X",INDIRECT("BB"&amp;$AY$54&amp;":BB"&amp;$AZ$54),0)+1,1)),"")</f>
        <v/>
      </c>
      <c r="AQ54" s="36"/>
      <c r="AR54" s="36"/>
      <c r="AS54" s="36"/>
      <c r="AT54" s="36"/>
      <c r="AU54" s="36"/>
      <c r="AV54" s="36"/>
      <c r="AW54" s="36"/>
      <c r="AX54" s="46" t="s">
        <v>57</v>
      </c>
      <c r="AY54" s="45">
        <v>6</v>
      </c>
      <c r="AZ54" s="45">
        <v>15</v>
      </c>
      <c r="BA54" s="36"/>
      <c r="BB54" s="46">
        <v>22</v>
      </c>
      <c r="BC54" s="46">
        <v>25</v>
      </c>
      <c r="BD54" s="46"/>
      <c r="BE54" s="36"/>
      <c r="BF54" s="36"/>
    </row>
    <row r="55" spans="1:58" x14ac:dyDescent="0.2">
      <c r="A55" s="43" t="s">
        <v>58</v>
      </c>
      <c r="B55" s="43"/>
      <c r="C55" s="43"/>
      <c r="D55" s="43"/>
      <c r="E55" s="43"/>
      <c r="F55" s="43"/>
      <c r="G55" s="46" t="str">
        <f ca="1">IF(ISERROR(INDEX($AJ$50:$AJ$55,MATCH(TRUE,INDEX($AJ$50:$AJ$55&lt;&gt;"",0),0),1)),"",INDEX($AJ$50:$AJ$55,MATCH(TRUE,INDEX($AJ$50:$AJ$55&lt;&gt;"",0),0),1))</f>
        <v/>
      </c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3"/>
      <c r="X55" s="46" t="str">
        <f ca="1">IF(ISERROR(INDEX($AP$50:$AP$54,MATCH(TRUE,INDEX($AP$50:$AP$54&lt;&gt;"",0),0),1)),"",INDEX($AP$50:$AP$54,MATCH(TRUE,INDEX($AP$50:$AP$54&lt;&gt;"",0),0),1))</f>
        <v/>
      </c>
      <c r="Y55" s="46"/>
      <c r="Z55" s="46"/>
      <c r="AA55" s="46"/>
      <c r="AB55" s="46"/>
      <c r="AC55" s="46"/>
      <c r="AD55" s="46"/>
      <c r="AE55" s="46"/>
      <c r="AF55" s="46"/>
      <c r="AG55" s="46"/>
      <c r="AH55" s="43"/>
      <c r="AI55" s="43"/>
      <c r="AJ55" s="45"/>
      <c r="AK55" s="45"/>
      <c r="AL55" s="45"/>
      <c r="AM55" s="45"/>
      <c r="AN55" s="45"/>
      <c r="AO55" s="43"/>
      <c r="AP55" s="45"/>
      <c r="AQ55" s="45"/>
      <c r="AR55" s="45"/>
      <c r="AS55" s="45"/>
      <c r="AT55" s="45"/>
      <c r="AU55" s="43"/>
      <c r="AV55" s="36"/>
      <c r="AW55" s="36"/>
      <c r="AX55" s="36"/>
      <c r="AY55" s="36"/>
      <c r="AZ55" s="36"/>
      <c r="BA55" s="36"/>
      <c r="BB55" s="46"/>
      <c r="BC55" s="46"/>
      <c r="BD55" s="46"/>
      <c r="BE55" s="36"/>
      <c r="BF55" s="36"/>
    </row>
    <row r="56" spans="1:58" x14ac:dyDescent="0.2">
      <c r="A56" s="43" t="s">
        <v>59</v>
      </c>
      <c r="B56" s="43"/>
      <c r="C56" s="43"/>
      <c r="D56" s="43"/>
      <c r="E56" s="43"/>
      <c r="F56" s="43"/>
      <c r="G56" s="46" t="str">
        <f ca="1">IF(ISERROR(INDEX($R$50:$R$55,MATCH(TRUE,INDEX($R$50:$R$55&lt;&gt;"",0),0),1)),"",INDEX($R$50:$R$55,MATCH(TRUE,INDEX($R$50:$R$55&lt;&gt;"",0),0),1))</f>
        <v/>
      </c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3"/>
      <c r="X56" s="46" t="str">
        <f ca="1">IF(ISERROR(INDEX($X$50:$X$54,MATCH(TRUE,INDEX($X$50:$X$54&lt;&gt;"",0),0),1)),"",INDEX($X$50:$X$54,MATCH(TRUE,INDEX($X$50:$X$54&lt;&gt;"",0),0),1))</f>
        <v/>
      </c>
      <c r="Y56" s="46"/>
      <c r="Z56" s="46"/>
      <c r="AA56" s="46"/>
      <c r="AB56" s="46"/>
      <c r="AC56" s="46"/>
      <c r="AD56" s="46"/>
      <c r="AE56" s="46"/>
      <c r="AF56" s="46"/>
      <c r="AG56" s="46"/>
      <c r="AH56" s="46"/>
      <c r="AI56" s="46"/>
      <c r="AJ56" s="46"/>
      <c r="AK56" s="46"/>
      <c r="AL56" s="46"/>
      <c r="AM56" s="46"/>
      <c r="AN56" s="43"/>
      <c r="AO56" s="43"/>
      <c r="AP56" s="43"/>
      <c r="AQ56" s="43"/>
      <c r="AR56" s="43"/>
      <c r="AS56" s="43"/>
      <c r="AT56" s="43"/>
      <c r="AU56" s="43"/>
      <c r="AV56" s="36"/>
      <c r="AW56" s="36"/>
      <c r="AX56" s="46" t="s">
        <v>60</v>
      </c>
      <c r="AY56" s="36"/>
      <c r="AZ56" s="36"/>
      <c r="BA56" s="36"/>
      <c r="BB56" s="46"/>
      <c r="BC56" s="46"/>
      <c r="BD56" s="46"/>
      <c r="BE56" s="36"/>
      <c r="BF56" s="36"/>
    </row>
    <row r="57" spans="1:58" x14ac:dyDescent="0.2">
      <c r="A57" s="43" t="s">
        <v>60</v>
      </c>
      <c r="B57" s="43"/>
      <c r="C57" s="43"/>
      <c r="D57" s="43"/>
      <c r="E57" s="43"/>
      <c r="F57" s="43"/>
      <c r="G57" s="46" t="str">
        <f ca="1">IF(EXACT(UPPER(INDIRECT("AQ"&amp;$AX$57)),"X"),"M",IF(EXACT(UPPER(INDIRECT("BB"&amp;$AX$57)),"X"),"E",""))</f>
        <v/>
      </c>
      <c r="H57" s="43"/>
      <c r="I57" s="43"/>
      <c r="J57" s="43"/>
      <c r="K57" s="43"/>
      <c r="L57" s="43"/>
      <c r="M57" s="43"/>
      <c r="N57" s="43"/>
      <c r="O57" s="43"/>
      <c r="P57" s="43"/>
      <c r="Q57" s="43"/>
      <c r="R57" s="43"/>
      <c r="S57" s="43"/>
      <c r="T57" s="43"/>
      <c r="U57" s="43"/>
      <c r="V57" s="43"/>
      <c r="W57" s="43"/>
      <c r="X57" s="43"/>
      <c r="Y57" s="43"/>
      <c r="Z57" s="43"/>
      <c r="AA57" s="43"/>
      <c r="AB57" s="43"/>
      <c r="AC57" s="43"/>
      <c r="AD57" s="43"/>
      <c r="AE57" s="43"/>
      <c r="AF57" s="43"/>
      <c r="AG57" s="43"/>
      <c r="AH57" s="43"/>
      <c r="AI57" s="43"/>
      <c r="AJ57" s="43"/>
      <c r="AK57" s="43"/>
      <c r="AL57" s="43"/>
      <c r="AM57" s="43"/>
      <c r="AN57" s="43"/>
      <c r="AO57" s="43"/>
      <c r="AP57" s="43"/>
      <c r="AQ57" s="43"/>
      <c r="AR57" s="43"/>
      <c r="AS57" s="43"/>
      <c r="AT57" s="43"/>
      <c r="AU57" s="43"/>
      <c r="AV57" s="36"/>
      <c r="AW57" s="36"/>
      <c r="AX57" s="45">
        <v>28</v>
      </c>
      <c r="AY57" s="35"/>
      <c r="AZ57" s="36"/>
      <c r="BA57" s="36"/>
      <c r="BB57" s="46"/>
      <c r="BC57" s="46"/>
      <c r="BD57" s="46"/>
      <c r="BE57" s="36"/>
      <c r="BF57" s="36"/>
    </row>
    <row r="58" spans="1:58" x14ac:dyDescent="0.2">
      <c r="A58" s="43" t="s">
        <v>61</v>
      </c>
      <c r="B58" s="43"/>
      <c r="C58" s="43"/>
      <c r="D58" s="43"/>
      <c r="E58" s="43"/>
      <c r="F58" s="43"/>
      <c r="G58" s="43" t="str">
        <f ca="1">IF(ISBLANK(INDIRECT("AE"&amp;$AX$57)),"",INDIRECT("AE"&amp;$AX$57))</f>
        <v/>
      </c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  <c r="AF58" s="35"/>
      <c r="AG58" s="35"/>
      <c r="AH58" s="35"/>
      <c r="AI58" s="35"/>
      <c r="AJ58" s="35"/>
      <c r="AK58" s="35"/>
      <c r="AL58" s="35"/>
      <c r="AM58" s="35"/>
      <c r="AN58" s="35"/>
      <c r="AO58" s="35"/>
      <c r="AP58" s="35"/>
      <c r="AQ58" s="35"/>
      <c r="AR58" s="35"/>
      <c r="AS58" s="35"/>
      <c r="AT58" s="35"/>
      <c r="AU58" s="35"/>
      <c r="AV58" s="35"/>
      <c r="AW58" s="35"/>
      <c r="AX58" s="35"/>
      <c r="AY58" s="35"/>
      <c r="AZ58" s="35"/>
      <c r="BA58" s="35"/>
      <c r="BB58" s="35"/>
      <c r="BC58" s="35"/>
      <c r="BD58" s="35"/>
      <c r="BE58" s="35"/>
      <c r="BF58" s="35"/>
    </row>
    <row r="59" spans="1:58" x14ac:dyDescent="0.2">
      <c r="A59" s="35" t="str">
        <f>MID(ADDRESS(1,1,1,1,"Tabellenname"),13,1)</f>
        <v>!</v>
      </c>
      <c r="B59" s="35"/>
      <c r="C59" s="35"/>
      <c r="D59" s="35"/>
      <c r="E59" s="35"/>
      <c r="F59" s="35"/>
      <c r="G59" s="35"/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F59" s="35"/>
      <c r="AG59" s="35"/>
      <c r="AH59" s="35"/>
      <c r="AI59" s="35"/>
      <c r="AJ59" s="35"/>
      <c r="AK59" s="35"/>
      <c r="AL59" s="35"/>
      <c r="AM59" s="35"/>
      <c r="AN59" s="35"/>
      <c r="AO59" s="35"/>
      <c r="AP59" s="35"/>
      <c r="AQ59" s="35"/>
      <c r="AR59" s="35"/>
      <c r="AS59" s="35"/>
      <c r="AT59" s="35"/>
      <c r="AU59" s="35"/>
      <c r="AV59" s="35"/>
      <c r="AW59" s="35"/>
      <c r="AX59" s="35"/>
      <c r="AY59" s="35"/>
      <c r="AZ59" s="35"/>
      <c r="BA59" s="35"/>
      <c r="BB59" s="35"/>
      <c r="BC59" s="35"/>
      <c r="BD59" s="35"/>
      <c r="BE59" s="35"/>
      <c r="BF59" s="35"/>
    </row>
    <row r="60" spans="1:58" x14ac:dyDescent="0.2">
      <c r="A60" s="35"/>
      <c r="B60" s="35"/>
      <c r="C60" s="35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35"/>
      <c r="AI60" s="35"/>
      <c r="AJ60" s="35"/>
      <c r="AK60" s="35"/>
      <c r="AL60" s="35"/>
      <c r="AM60" s="35"/>
      <c r="AN60" s="35"/>
      <c r="AO60" s="35"/>
      <c r="AP60" s="35"/>
      <c r="AQ60" s="35"/>
      <c r="AR60" s="35"/>
      <c r="AS60" s="35"/>
      <c r="AT60" s="35"/>
      <c r="AU60" s="35"/>
      <c r="AV60" s="35"/>
      <c r="AW60" s="35"/>
      <c r="AX60" s="35"/>
      <c r="AY60" s="35"/>
      <c r="AZ60" s="35"/>
      <c r="BA60" s="35"/>
      <c r="BB60" s="35"/>
      <c r="BC60" s="35"/>
      <c r="BD60" s="35"/>
      <c r="BE60" s="35"/>
      <c r="BF60" s="35"/>
    </row>
    <row r="61" spans="1:58" x14ac:dyDescent="0.2">
      <c r="A61" s="35"/>
      <c r="B61" s="35"/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5"/>
      <c r="AI61" s="35"/>
      <c r="AJ61" s="35"/>
      <c r="AK61" s="35"/>
      <c r="AL61" s="35"/>
      <c r="AM61" s="35"/>
      <c r="AN61" s="35"/>
      <c r="AO61" s="35"/>
      <c r="AP61" s="35"/>
      <c r="AQ61" s="35"/>
      <c r="AR61" s="35"/>
      <c r="AS61" s="35"/>
      <c r="AT61" s="35"/>
      <c r="AU61" s="35"/>
      <c r="AV61" s="35"/>
      <c r="AW61" s="35"/>
      <c r="AX61" s="35"/>
      <c r="AY61" s="35"/>
      <c r="AZ61" s="35"/>
      <c r="BA61" s="35"/>
      <c r="BB61" s="35"/>
      <c r="BC61" s="35"/>
      <c r="BD61" s="35"/>
      <c r="BE61" s="35"/>
      <c r="BF61" s="35"/>
    </row>
    <row r="62" spans="1:58" x14ac:dyDescent="0.2">
      <c r="A62" s="35"/>
      <c r="B62" s="35"/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  <c r="AF62" s="35"/>
      <c r="AG62" s="35"/>
      <c r="AH62" s="35"/>
      <c r="AI62" s="35"/>
      <c r="AJ62" s="35"/>
      <c r="AK62" s="35"/>
      <c r="AL62" s="35"/>
      <c r="AM62" s="35"/>
      <c r="AN62" s="35"/>
      <c r="AO62" s="35"/>
      <c r="AP62" s="35"/>
      <c r="AQ62" s="35"/>
      <c r="AR62" s="35"/>
      <c r="AS62" s="35"/>
      <c r="AT62" s="35"/>
      <c r="AU62" s="35"/>
      <c r="AV62" s="35"/>
      <c r="AW62" s="35"/>
      <c r="AX62" s="35"/>
      <c r="AY62" s="35"/>
      <c r="AZ62" s="35"/>
      <c r="BA62" s="35"/>
      <c r="BB62" s="35"/>
      <c r="BC62" s="35"/>
      <c r="BD62" s="35"/>
      <c r="BE62" s="35"/>
      <c r="BF62" s="35"/>
    </row>
    <row r="63" spans="1:58" x14ac:dyDescent="0.2">
      <c r="A63" s="35"/>
      <c r="B63" s="35"/>
      <c r="C63" s="35"/>
      <c r="D63" s="35"/>
      <c r="E63" s="35"/>
      <c r="F63" s="35"/>
      <c r="G63" s="35"/>
      <c r="H63" s="35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F63" s="35"/>
      <c r="AG63" s="35"/>
      <c r="AH63" s="35"/>
      <c r="AI63" s="35"/>
      <c r="AJ63" s="35"/>
      <c r="AK63" s="35"/>
      <c r="AL63" s="35"/>
      <c r="AM63" s="35"/>
      <c r="AN63" s="35"/>
      <c r="AO63" s="35"/>
      <c r="AP63" s="35"/>
      <c r="AQ63" s="35"/>
      <c r="AR63" s="35"/>
      <c r="AS63" s="35"/>
      <c r="AT63" s="35"/>
      <c r="AU63" s="35"/>
      <c r="AV63" s="35"/>
      <c r="AW63" s="35"/>
      <c r="AX63" s="35"/>
      <c r="AY63" s="35"/>
      <c r="AZ63" s="35"/>
      <c r="BA63" s="35"/>
      <c r="BB63" s="35"/>
      <c r="BC63" s="35"/>
      <c r="BD63" s="35"/>
      <c r="BE63" s="35"/>
      <c r="BF63" s="35"/>
    </row>
    <row r="64" spans="1:58" x14ac:dyDescent="0.2">
      <c r="A64" s="35"/>
      <c r="B64" s="35"/>
      <c r="C64" s="35"/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  <c r="AF64" s="35"/>
      <c r="AG64" s="35"/>
      <c r="AH64" s="35"/>
      <c r="AI64" s="35"/>
      <c r="AJ64" s="35"/>
      <c r="AK64" s="35"/>
      <c r="AL64" s="35"/>
      <c r="AM64" s="35"/>
      <c r="AN64" s="35"/>
      <c r="AO64" s="35"/>
      <c r="AP64" s="35"/>
      <c r="AQ64" s="35"/>
      <c r="AR64" s="35"/>
      <c r="AS64" s="35"/>
      <c r="AT64" s="35"/>
      <c r="AU64" s="35"/>
      <c r="AV64" s="35"/>
      <c r="AW64" s="35"/>
      <c r="AX64" s="35"/>
      <c r="AY64" s="35"/>
      <c r="AZ64" s="35"/>
      <c r="BA64" s="35"/>
      <c r="BB64" s="35"/>
      <c r="BC64" s="35"/>
      <c r="BD64" s="35"/>
      <c r="BE64" s="35"/>
      <c r="BF64" s="35"/>
    </row>
    <row r="65" spans="1:58" x14ac:dyDescent="0.2">
      <c r="A65" s="35"/>
      <c r="B65" s="35"/>
      <c r="C65" s="35"/>
      <c r="D65" s="35"/>
      <c r="E65" s="35"/>
      <c r="F65" s="35"/>
      <c r="G65" s="35"/>
      <c r="H65" s="35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  <c r="AF65" s="35"/>
      <c r="AG65" s="35"/>
      <c r="AH65" s="35"/>
      <c r="AI65" s="35"/>
      <c r="AJ65" s="35"/>
      <c r="AK65" s="35"/>
      <c r="AL65" s="35"/>
      <c r="AM65" s="35"/>
      <c r="AN65" s="35"/>
      <c r="AO65" s="35"/>
      <c r="AP65" s="35"/>
      <c r="AQ65" s="35"/>
      <c r="AR65" s="35"/>
      <c r="AS65" s="35"/>
      <c r="AT65" s="35"/>
      <c r="AU65" s="35"/>
      <c r="AV65" s="35"/>
      <c r="AW65" s="35"/>
      <c r="AX65" s="35"/>
      <c r="AY65" s="35"/>
      <c r="AZ65" s="35"/>
      <c r="BA65" s="35"/>
      <c r="BB65" s="35"/>
      <c r="BC65" s="35"/>
      <c r="BD65" s="35"/>
      <c r="BE65" s="35"/>
      <c r="BF65" s="35"/>
    </row>
    <row r="66" spans="1:58" x14ac:dyDescent="0.2">
      <c r="A66" s="35"/>
      <c r="B66" s="35"/>
      <c r="C66" s="35"/>
      <c r="D66" s="35"/>
      <c r="E66" s="35"/>
      <c r="F66" s="35"/>
      <c r="G66" s="35"/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35"/>
      <c r="AE66" s="35"/>
      <c r="AF66" s="35"/>
      <c r="AG66" s="35"/>
      <c r="AH66" s="35"/>
      <c r="AI66" s="35"/>
      <c r="AJ66" s="35"/>
      <c r="AK66" s="35"/>
      <c r="AL66" s="35"/>
      <c r="AM66" s="35"/>
      <c r="AN66" s="35"/>
      <c r="AO66" s="35"/>
      <c r="AP66" s="35"/>
      <c r="AQ66" s="35"/>
      <c r="AR66" s="35"/>
      <c r="AS66" s="35"/>
      <c r="AT66" s="35"/>
      <c r="AU66" s="35"/>
      <c r="AV66" s="35"/>
      <c r="AW66" s="35"/>
      <c r="AX66" s="35"/>
      <c r="AY66" s="35"/>
      <c r="AZ66" s="35"/>
      <c r="BA66" s="35"/>
      <c r="BB66" s="35"/>
      <c r="BC66" s="35"/>
      <c r="BD66" s="35"/>
      <c r="BE66" s="35"/>
      <c r="BF66" s="35"/>
    </row>
    <row r="67" spans="1:58" x14ac:dyDescent="0.2">
      <c r="A67" s="35"/>
      <c r="B67" s="35"/>
      <c r="C67" s="35"/>
      <c r="D67" s="35"/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  <c r="AF67" s="35"/>
      <c r="AG67" s="35"/>
      <c r="AH67" s="35"/>
      <c r="AI67" s="35"/>
      <c r="AJ67" s="35"/>
      <c r="AK67" s="35"/>
      <c r="AL67" s="35"/>
      <c r="AM67" s="35"/>
      <c r="AN67" s="35"/>
      <c r="AO67" s="35"/>
      <c r="AP67" s="35"/>
      <c r="AQ67" s="35"/>
      <c r="AR67" s="35"/>
      <c r="AS67" s="35"/>
      <c r="AT67" s="35"/>
      <c r="AU67" s="35"/>
      <c r="AV67" s="35"/>
      <c r="AW67" s="35"/>
      <c r="AX67" s="35"/>
      <c r="AY67" s="35"/>
      <c r="AZ67" s="35"/>
      <c r="BA67" s="35"/>
      <c r="BB67" s="35"/>
      <c r="BC67" s="35"/>
      <c r="BD67" s="35"/>
      <c r="BE67" s="35"/>
      <c r="BF67" s="35"/>
    </row>
    <row r="68" spans="1:58" x14ac:dyDescent="0.2">
      <c r="A68" s="35"/>
      <c r="B68" s="35"/>
      <c r="C68" s="35"/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  <c r="AF68" s="35"/>
      <c r="AG68" s="35"/>
      <c r="AH68" s="35"/>
      <c r="AI68" s="35"/>
      <c r="AJ68" s="35"/>
      <c r="AK68" s="35"/>
      <c r="AL68" s="35"/>
      <c r="AM68" s="35"/>
      <c r="AN68" s="35"/>
      <c r="AO68" s="35"/>
      <c r="AP68" s="35"/>
      <c r="AQ68" s="35"/>
      <c r="AR68" s="35"/>
      <c r="AS68" s="35"/>
      <c r="AT68" s="35"/>
      <c r="AU68" s="35"/>
      <c r="AV68" s="35"/>
      <c r="AW68" s="35"/>
      <c r="AX68" s="35"/>
      <c r="AY68" s="35"/>
      <c r="AZ68" s="35"/>
      <c r="BA68" s="35"/>
      <c r="BB68" s="35"/>
      <c r="BC68" s="35"/>
      <c r="BD68" s="35"/>
      <c r="BE68" s="35"/>
      <c r="BF68" s="35"/>
    </row>
    <row r="69" spans="1:58" x14ac:dyDescent="0.2">
      <c r="A69" s="35"/>
      <c r="B69" s="35"/>
      <c r="C69" s="35"/>
      <c r="D69" s="35"/>
      <c r="E69" s="35"/>
      <c r="F69" s="35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  <c r="AF69" s="35"/>
      <c r="AG69" s="35"/>
      <c r="AH69" s="35"/>
      <c r="AI69" s="35"/>
      <c r="AJ69" s="35"/>
      <c r="AK69" s="35"/>
      <c r="AL69" s="35"/>
      <c r="AM69" s="35"/>
      <c r="AN69" s="35"/>
      <c r="AO69" s="35"/>
      <c r="AP69" s="35"/>
      <c r="AQ69" s="35"/>
      <c r="AR69" s="35"/>
      <c r="AS69" s="35"/>
      <c r="AT69" s="35"/>
      <c r="AU69" s="35"/>
      <c r="AV69" s="35"/>
      <c r="AW69" s="35"/>
      <c r="AX69" s="35"/>
      <c r="AY69" s="35"/>
      <c r="AZ69" s="35"/>
      <c r="BA69" s="35"/>
      <c r="BB69" s="35"/>
      <c r="BC69" s="35"/>
      <c r="BD69" s="35"/>
      <c r="BE69" s="35"/>
      <c r="BF69" s="35"/>
    </row>
    <row r="70" spans="1:58" x14ac:dyDescent="0.2">
      <c r="A70" s="35"/>
      <c r="B70" s="35"/>
      <c r="C70" s="35"/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  <c r="AF70" s="35"/>
      <c r="AG70" s="35"/>
      <c r="AH70" s="35"/>
      <c r="AI70" s="35"/>
      <c r="AJ70" s="35"/>
      <c r="AK70" s="35"/>
      <c r="AL70" s="35"/>
      <c r="AM70" s="35"/>
      <c r="AN70" s="35"/>
      <c r="AO70" s="35"/>
      <c r="AP70" s="35"/>
      <c r="AQ70" s="35"/>
      <c r="AR70" s="35"/>
      <c r="AS70" s="35"/>
      <c r="AT70" s="35"/>
      <c r="AU70" s="35"/>
      <c r="AV70" s="35"/>
      <c r="AW70" s="35"/>
      <c r="AX70" s="35"/>
      <c r="AY70" s="35"/>
      <c r="AZ70" s="35"/>
      <c r="BA70" s="35"/>
      <c r="BB70" s="35"/>
      <c r="BC70" s="35"/>
      <c r="BD70" s="35"/>
      <c r="BE70" s="35"/>
      <c r="BF70" s="35"/>
    </row>
    <row r="71" spans="1:58" x14ac:dyDescent="0.2">
      <c r="A71" s="35"/>
      <c r="B71" s="35"/>
      <c r="C71" s="35"/>
      <c r="D71" s="35"/>
      <c r="E71" s="35"/>
      <c r="F71" s="35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  <c r="AF71" s="35"/>
      <c r="AG71" s="35"/>
      <c r="AH71" s="35"/>
      <c r="AI71" s="35"/>
      <c r="AJ71" s="35"/>
      <c r="AK71" s="35"/>
      <c r="AL71" s="35"/>
      <c r="AM71" s="35"/>
      <c r="AN71" s="35"/>
      <c r="AO71" s="35"/>
      <c r="AP71" s="35"/>
      <c r="AQ71" s="35"/>
      <c r="AR71" s="35"/>
      <c r="AS71" s="35"/>
      <c r="AT71" s="35"/>
      <c r="AU71" s="35"/>
      <c r="AV71" s="35"/>
      <c r="AW71" s="35"/>
      <c r="AX71" s="35"/>
      <c r="AY71" s="35"/>
      <c r="AZ71" s="35"/>
      <c r="BA71" s="35"/>
      <c r="BB71" s="35"/>
      <c r="BC71" s="35"/>
      <c r="BD71" s="35"/>
      <c r="BE71" s="35"/>
      <c r="BF71" s="35"/>
    </row>
    <row r="72" spans="1:58" x14ac:dyDescent="0.2">
      <c r="A72" s="35"/>
      <c r="B72" s="35"/>
      <c r="C72" s="35"/>
      <c r="D72" s="35"/>
      <c r="E72" s="35"/>
      <c r="F72" s="35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  <c r="AF72" s="35"/>
      <c r="AG72" s="35"/>
      <c r="AH72" s="35"/>
      <c r="AI72" s="35"/>
      <c r="AJ72" s="35"/>
      <c r="AK72" s="35"/>
      <c r="AL72" s="35"/>
      <c r="AM72" s="35"/>
      <c r="AN72" s="35"/>
      <c r="AO72" s="35"/>
      <c r="AP72" s="35"/>
      <c r="AQ72" s="35"/>
      <c r="AR72" s="35"/>
      <c r="AS72" s="35"/>
      <c r="AT72" s="35"/>
      <c r="AU72" s="35"/>
      <c r="AV72" s="35"/>
      <c r="AW72" s="35"/>
      <c r="AX72" s="35"/>
      <c r="AY72" s="35"/>
      <c r="AZ72" s="35"/>
      <c r="BA72" s="35"/>
      <c r="BB72" s="35"/>
      <c r="BC72" s="35"/>
      <c r="BD72" s="35"/>
      <c r="BE72" s="35"/>
      <c r="BF72" s="35"/>
    </row>
    <row r="73" spans="1:58" x14ac:dyDescent="0.2">
      <c r="A73" s="35"/>
      <c r="B73" s="35"/>
      <c r="C73" s="35"/>
      <c r="D73" s="35"/>
      <c r="E73" s="35"/>
      <c r="F73" s="35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  <c r="AF73" s="35"/>
      <c r="AG73" s="35"/>
      <c r="AH73" s="35"/>
      <c r="AI73" s="35"/>
      <c r="AJ73" s="35"/>
      <c r="AK73" s="35"/>
      <c r="AL73" s="35"/>
      <c r="AM73" s="35"/>
      <c r="AN73" s="35"/>
      <c r="AO73" s="35"/>
      <c r="AP73" s="35"/>
      <c r="AQ73" s="35"/>
      <c r="AR73" s="35"/>
      <c r="AS73" s="35"/>
      <c r="AT73" s="35"/>
      <c r="AU73" s="35"/>
      <c r="AV73" s="35"/>
      <c r="AW73" s="35"/>
      <c r="AX73" s="35"/>
      <c r="AY73" s="35"/>
      <c r="AZ73" s="35"/>
      <c r="BA73" s="35"/>
      <c r="BB73" s="35"/>
      <c r="BC73" s="35"/>
      <c r="BD73" s="35"/>
      <c r="BE73" s="35"/>
      <c r="BF73" s="35"/>
    </row>
    <row r="74" spans="1:58" x14ac:dyDescent="0.2">
      <c r="A74" s="35"/>
      <c r="B74" s="35"/>
      <c r="C74" s="35"/>
      <c r="D74" s="35"/>
      <c r="E74" s="35"/>
      <c r="F74" s="35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  <c r="AF74" s="35"/>
      <c r="AG74" s="35"/>
      <c r="AH74" s="35"/>
      <c r="AI74" s="35"/>
      <c r="AJ74" s="35"/>
      <c r="AK74" s="35"/>
      <c r="AL74" s="35"/>
      <c r="AM74" s="35"/>
      <c r="AN74" s="35"/>
      <c r="AO74" s="35"/>
      <c r="AP74" s="35"/>
      <c r="AQ74" s="35"/>
      <c r="AR74" s="35"/>
      <c r="AS74" s="35"/>
      <c r="AT74" s="35"/>
      <c r="AU74" s="35"/>
      <c r="AV74" s="35"/>
      <c r="AW74" s="35"/>
      <c r="AX74" s="35"/>
      <c r="AY74" s="35"/>
      <c r="AZ74" s="35"/>
      <c r="BA74" s="35"/>
      <c r="BB74" s="35"/>
      <c r="BC74" s="35"/>
      <c r="BD74" s="35"/>
      <c r="BE74" s="35"/>
      <c r="BF74" s="35"/>
    </row>
    <row r="75" spans="1:58" x14ac:dyDescent="0.2">
      <c r="A75" s="35"/>
      <c r="B75" s="35"/>
      <c r="C75" s="35"/>
      <c r="D75" s="35"/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35"/>
      <c r="AI75" s="35"/>
      <c r="AJ75" s="35"/>
      <c r="AK75" s="35"/>
      <c r="AL75" s="35"/>
      <c r="AM75" s="35"/>
      <c r="AN75" s="35"/>
      <c r="AO75" s="35"/>
      <c r="AP75" s="35"/>
      <c r="AQ75" s="35"/>
      <c r="AR75" s="35"/>
      <c r="AS75" s="35"/>
      <c r="AT75" s="35"/>
      <c r="AU75" s="35"/>
      <c r="AV75" s="35"/>
      <c r="AW75" s="35"/>
      <c r="AX75" s="35"/>
      <c r="AY75" s="35"/>
      <c r="AZ75" s="35"/>
      <c r="BA75" s="35"/>
      <c r="BB75" s="35"/>
      <c r="BC75" s="35"/>
      <c r="BD75" s="35"/>
      <c r="BE75" s="35"/>
      <c r="BF75" s="35"/>
    </row>
    <row r="76" spans="1:58" x14ac:dyDescent="0.2">
      <c r="A76" s="35"/>
      <c r="B76" s="35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  <c r="AF76" s="35"/>
      <c r="AG76" s="35"/>
      <c r="AH76" s="35"/>
      <c r="AI76" s="35"/>
      <c r="AJ76" s="35"/>
      <c r="AK76" s="35"/>
      <c r="AL76" s="35"/>
      <c r="AM76" s="35"/>
      <c r="AN76" s="35"/>
      <c r="AO76" s="35"/>
      <c r="AP76" s="35"/>
      <c r="AQ76" s="35"/>
      <c r="AR76" s="35"/>
      <c r="AS76" s="35"/>
      <c r="AT76" s="35"/>
      <c r="AU76" s="35"/>
      <c r="AV76" s="35"/>
      <c r="AW76" s="35"/>
      <c r="AX76" s="35"/>
      <c r="AY76" s="35"/>
      <c r="AZ76" s="35"/>
      <c r="BA76" s="35"/>
      <c r="BB76" s="35"/>
      <c r="BC76" s="35"/>
      <c r="BD76" s="35"/>
      <c r="BE76" s="35"/>
      <c r="BF76" s="35"/>
    </row>
    <row r="77" spans="1:58" x14ac:dyDescent="0.2">
      <c r="A77" s="35"/>
      <c r="B77" s="35"/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  <c r="AF77" s="35"/>
      <c r="AG77" s="35"/>
      <c r="AH77" s="35"/>
      <c r="AI77" s="35"/>
      <c r="AJ77" s="35"/>
      <c r="AK77" s="35"/>
      <c r="AL77" s="35"/>
      <c r="AM77" s="35"/>
      <c r="AN77" s="35"/>
      <c r="AO77" s="35"/>
      <c r="AP77" s="35"/>
      <c r="AQ77" s="35"/>
      <c r="AR77" s="35"/>
      <c r="AS77" s="35"/>
      <c r="AT77" s="35"/>
      <c r="AU77" s="35"/>
      <c r="AV77" s="35"/>
      <c r="AW77" s="35"/>
      <c r="AX77" s="35"/>
      <c r="AY77" s="35"/>
      <c r="AZ77" s="35"/>
      <c r="BA77" s="35"/>
      <c r="BB77" s="35"/>
      <c r="BC77" s="35"/>
      <c r="BD77" s="35"/>
      <c r="BE77" s="35"/>
      <c r="BF77" s="35"/>
    </row>
    <row r="78" spans="1:58" x14ac:dyDescent="0.2">
      <c r="A78" s="35"/>
      <c r="B78" s="35"/>
      <c r="C78" s="35"/>
      <c r="D78" s="35"/>
      <c r="E78" s="35"/>
      <c r="F78" s="35"/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  <c r="AF78" s="35"/>
      <c r="AG78" s="35"/>
      <c r="AH78" s="35"/>
      <c r="AI78" s="35"/>
      <c r="AJ78" s="35"/>
      <c r="AK78" s="35"/>
      <c r="AL78" s="35"/>
      <c r="AM78" s="35"/>
      <c r="AN78" s="35"/>
      <c r="AO78" s="35"/>
      <c r="AP78" s="35"/>
      <c r="AQ78" s="35"/>
      <c r="AR78" s="35"/>
      <c r="AS78" s="35"/>
      <c r="AT78" s="35"/>
      <c r="AU78" s="35"/>
      <c r="AV78" s="35"/>
      <c r="AW78" s="35"/>
      <c r="AX78" s="35"/>
      <c r="AY78" s="35"/>
      <c r="AZ78" s="35"/>
      <c r="BA78" s="35"/>
      <c r="BB78" s="35"/>
      <c r="BC78" s="35"/>
      <c r="BD78" s="35"/>
      <c r="BE78" s="35"/>
      <c r="BF78" s="35"/>
    </row>
    <row r="79" spans="1:58" x14ac:dyDescent="0.2">
      <c r="A79" s="35"/>
      <c r="B79" s="35"/>
      <c r="C79" s="35"/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  <c r="AF79" s="35"/>
      <c r="AG79" s="35"/>
      <c r="AH79" s="35"/>
      <c r="AI79" s="35"/>
      <c r="AJ79" s="35"/>
      <c r="AK79" s="35"/>
      <c r="AL79" s="35"/>
      <c r="AM79" s="35"/>
      <c r="AN79" s="35"/>
      <c r="AO79" s="35"/>
      <c r="AP79" s="35"/>
      <c r="AQ79" s="35"/>
      <c r="AR79" s="35"/>
      <c r="AS79" s="35"/>
      <c r="AT79" s="35"/>
      <c r="AU79" s="35"/>
      <c r="AV79" s="35"/>
      <c r="AW79" s="35"/>
      <c r="AX79" s="35"/>
      <c r="AY79" s="35"/>
      <c r="AZ79" s="35"/>
      <c r="BA79" s="35"/>
      <c r="BB79" s="35"/>
      <c r="BC79" s="35"/>
      <c r="BD79" s="35"/>
      <c r="BE79" s="35"/>
      <c r="BF79" s="35"/>
    </row>
    <row r="80" spans="1:58" x14ac:dyDescent="0.2">
      <c r="A80" s="35"/>
      <c r="B80" s="35"/>
      <c r="C80" s="35"/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  <c r="AF80" s="35"/>
      <c r="AG80" s="35"/>
      <c r="AH80" s="35"/>
      <c r="AI80" s="35"/>
      <c r="AJ80" s="35"/>
      <c r="AK80" s="35"/>
      <c r="AL80" s="35"/>
      <c r="AM80" s="35"/>
      <c r="AN80" s="35"/>
      <c r="AO80" s="35"/>
      <c r="AP80" s="35"/>
      <c r="AQ80" s="35"/>
      <c r="AR80" s="35"/>
      <c r="AS80" s="35"/>
      <c r="AT80" s="35"/>
      <c r="AU80" s="35"/>
      <c r="AV80" s="35"/>
      <c r="AW80" s="35"/>
      <c r="AX80" s="35"/>
      <c r="AY80" s="35"/>
      <c r="AZ80" s="35"/>
      <c r="BA80" s="35"/>
      <c r="BB80" s="35"/>
      <c r="BC80" s="35"/>
      <c r="BD80" s="35"/>
      <c r="BE80" s="35"/>
      <c r="BF80" s="35"/>
    </row>
    <row r="81" spans="1:58" x14ac:dyDescent="0.2">
      <c r="A81" s="35"/>
      <c r="B81" s="35"/>
      <c r="C81" s="35"/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  <c r="AF81" s="35"/>
      <c r="AG81" s="35"/>
      <c r="AH81" s="35"/>
      <c r="AI81" s="35"/>
      <c r="AJ81" s="35"/>
      <c r="AK81" s="35"/>
      <c r="AL81" s="35"/>
      <c r="AM81" s="35"/>
      <c r="AN81" s="35"/>
      <c r="AO81" s="35"/>
      <c r="AP81" s="35"/>
      <c r="AQ81" s="35"/>
      <c r="AR81" s="35"/>
      <c r="AS81" s="35"/>
      <c r="AT81" s="35"/>
      <c r="AU81" s="35"/>
      <c r="AV81" s="35"/>
      <c r="AW81" s="35"/>
      <c r="AX81" s="35"/>
      <c r="AY81" s="35"/>
      <c r="AZ81" s="35"/>
      <c r="BA81" s="35"/>
      <c r="BB81" s="35"/>
      <c r="BC81" s="35"/>
      <c r="BD81" s="35"/>
      <c r="BE81" s="35"/>
      <c r="BF81" s="35"/>
    </row>
    <row r="82" spans="1:58" x14ac:dyDescent="0.2">
      <c r="A82" s="35"/>
      <c r="B82" s="35"/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35"/>
      <c r="AJ82" s="35"/>
      <c r="AK82" s="35"/>
      <c r="AL82" s="35"/>
      <c r="AM82" s="35"/>
      <c r="AN82" s="35"/>
      <c r="AO82" s="35"/>
      <c r="AP82" s="35"/>
      <c r="AQ82" s="35"/>
      <c r="AR82" s="35"/>
      <c r="AS82" s="35"/>
      <c r="AT82" s="35"/>
      <c r="AU82" s="35"/>
      <c r="AV82" s="35"/>
      <c r="AW82" s="35"/>
      <c r="AX82" s="35"/>
      <c r="AY82" s="35"/>
      <c r="AZ82" s="35"/>
      <c r="BA82" s="35"/>
      <c r="BB82" s="35"/>
      <c r="BC82" s="35"/>
      <c r="BD82" s="35"/>
      <c r="BE82" s="35"/>
      <c r="BF82" s="35"/>
    </row>
    <row r="83" spans="1:58" x14ac:dyDescent="0.2">
      <c r="A83" s="35"/>
      <c r="B83" s="35"/>
      <c r="C83" s="35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F83" s="35"/>
      <c r="AG83" s="35"/>
      <c r="AH83" s="35"/>
      <c r="AI83" s="35"/>
      <c r="AJ83" s="35"/>
      <c r="AK83" s="35"/>
      <c r="AL83" s="35"/>
      <c r="AM83" s="35"/>
      <c r="AN83" s="35"/>
      <c r="AO83" s="35"/>
      <c r="AP83" s="35"/>
      <c r="AQ83" s="35"/>
      <c r="AR83" s="35"/>
      <c r="AS83" s="35"/>
      <c r="AT83" s="35"/>
      <c r="AU83" s="35"/>
      <c r="AV83" s="35"/>
      <c r="AW83" s="35"/>
      <c r="AX83" s="35"/>
      <c r="AY83" s="35"/>
      <c r="AZ83" s="35"/>
      <c r="BA83" s="35"/>
      <c r="BB83" s="35"/>
      <c r="BC83" s="35"/>
      <c r="BD83" s="35"/>
      <c r="BE83" s="35"/>
      <c r="BF83" s="35"/>
    </row>
    <row r="84" spans="1:58" x14ac:dyDescent="0.2">
      <c r="A84" s="35"/>
      <c r="B84" s="35"/>
      <c r="C84" s="35"/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F84" s="35"/>
      <c r="AG84" s="35"/>
      <c r="AH84" s="35"/>
      <c r="AI84" s="35"/>
      <c r="AJ84" s="35"/>
      <c r="AK84" s="35"/>
      <c r="AL84" s="35"/>
      <c r="AM84" s="35"/>
      <c r="AN84" s="35"/>
      <c r="AO84" s="35"/>
      <c r="AP84" s="35"/>
      <c r="AQ84" s="35"/>
      <c r="AR84" s="35"/>
      <c r="AS84" s="35"/>
      <c r="AT84" s="35"/>
      <c r="AU84" s="35"/>
      <c r="AV84" s="35"/>
      <c r="AW84" s="35"/>
      <c r="AX84" s="35"/>
      <c r="AY84" s="35"/>
      <c r="AZ84" s="35"/>
      <c r="BA84" s="35"/>
      <c r="BB84" s="35"/>
      <c r="BC84" s="35"/>
      <c r="BD84" s="35"/>
      <c r="BE84" s="35"/>
      <c r="BF84" s="35"/>
    </row>
    <row r="85" spans="1:58" x14ac:dyDescent="0.2">
      <c r="A85" s="35"/>
      <c r="B85" s="35"/>
      <c r="C85" s="35"/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  <c r="AF85" s="35"/>
      <c r="AG85" s="35"/>
      <c r="AH85" s="35"/>
      <c r="AI85" s="35"/>
      <c r="AJ85" s="35"/>
      <c r="AK85" s="35"/>
      <c r="AL85" s="35"/>
      <c r="AM85" s="35"/>
      <c r="AN85" s="35"/>
      <c r="AO85" s="35"/>
      <c r="AP85" s="35"/>
      <c r="AQ85" s="35"/>
      <c r="AR85" s="35"/>
      <c r="AS85" s="35"/>
      <c r="AT85" s="35"/>
      <c r="AU85" s="35"/>
      <c r="AV85" s="35"/>
      <c r="AW85" s="35"/>
      <c r="AX85" s="35"/>
      <c r="AY85" s="35"/>
      <c r="AZ85" s="35"/>
      <c r="BA85" s="35"/>
      <c r="BB85" s="35"/>
      <c r="BC85" s="35"/>
      <c r="BD85" s="35"/>
      <c r="BE85" s="35"/>
      <c r="BF85" s="35"/>
    </row>
    <row r="86" spans="1:58" x14ac:dyDescent="0.2">
      <c r="A86" s="35"/>
      <c r="B86" s="35"/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F86" s="35"/>
      <c r="AG86" s="35"/>
      <c r="AH86" s="35"/>
      <c r="AI86" s="35"/>
      <c r="AJ86" s="35"/>
      <c r="AK86" s="35"/>
      <c r="AL86" s="35"/>
      <c r="AM86" s="35"/>
      <c r="AN86" s="35"/>
      <c r="AO86" s="35"/>
      <c r="AP86" s="35"/>
      <c r="AQ86" s="35"/>
      <c r="AR86" s="35"/>
      <c r="AS86" s="35"/>
      <c r="AT86" s="35"/>
      <c r="AU86" s="35"/>
      <c r="AV86" s="35"/>
      <c r="AW86" s="35"/>
      <c r="AX86" s="35"/>
      <c r="AY86" s="35"/>
      <c r="AZ86" s="35"/>
      <c r="BA86" s="35"/>
      <c r="BB86" s="35"/>
      <c r="BC86" s="35"/>
      <c r="BD86" s="35"/>
      <c r="BE86" s="35"/>
      <c r="BF86" s="35"/>
    </row>
    <row r="87" spans="1:58" x14ac:dyDescent="0.2">
      <c r="A87" s="35"/>
      <c r="B87" s="35"/>
      <c r="C87" s="35"/>
      <c r="D87" s="35"/>
      <c r="E87" s="35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F87" s="35"/>
      <c r="AG87" s="35"/>
      <c r="AH87" s="35"/>
      <c r="AI87" s="35"/>
      <c r="AJ87" s="35"/>
      <c r="AK87" s="35"/>
      <c r="AL87" s="35"/>
      <c r="AM87" s="35"/>
      <c r="AN87" s="35"/>
      <c r="AO87" s="35"/>
      <c r="AP87" s="35"/>
      <c r="AQ87" s="35"/>
      <c r="AR87" s="35"/>
      <c r="AS87" s="35"/>
      <c r="AT87" s="35"/>
      <c r="AU87" s="35"/>
      <c r="AV87" s="35"/>
      <c r="AW87" s="35"/>
      <c r="AX87" s="35"/>
      <c r="AY87" s="35"/>
      <c r="AZ87" s="35"/>
      <c r="BA87" s="35"/>
      <c r="BB87" s="35"/>
      <c r="BC87" s="35"/>
      <c r="BD87" s="35"/>
      <c r="BE87" s="35"/>
      <c r="BF87" s="35"/>
    </row>
    <row r="88" spans="1:58" x14ac:dyDescent="0.2">
      <c r="A88" s="35"/>
      <c r="B88" s="35"/>
      <c r="C88" s="35"/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F88" s="35"/>
      <c r="AG88" s="35"/>
      <c r="AH88" s="35"/>
      <c r="AI88" s="35"/>
      <c r="AJ88" s="35"/>
      <c r="AK88" s="35"/>
      <c r="AL88" s="35"/>
      <c r="AM88" s="35"/>
      <c r="AN88" s="35"/>
      <c r="AO88" s="35"/>
      <c r="AP88" s="35"/>
      <c r="AQ88" s="35"/>
      <c r="AR88" s="35"/>
      <c r="AS88" s="35"/>
      <c r="AT88" s="35"/>
      <c r="AU88" s="35"/>
      <c r="AV88" s="35"/>
      <c r="AW88" s="35"/>
      <c r="AX88" s="35"/>
      <c r="AY88" s="35"/>
      <c r="AZ88" s="35"/>
      <c r="BA88" s="35"/>
      <c r="BB88" s="35"/>
      <c r="BC88" s="35"/>
      <c r="BD88" s="35"/>
      <c r="BE88" s="35"/>
      <c r="BF88" s="35"/>
    </row>
    <row r="89" spans="1:58" x14ac:dyDescent="0.2">
      <c r="A89" s="35"/>
      <c r="B89" s="35"/>
      <c r="C89" s="35"/>
      <c r="D89" s="35"/>
      <c r="E89" s="35"/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F89" s="35"/>
      <c r="AG89" s="35"/>
      <c r="AH89" s="35"/>
      <c r="AI89" s="35"/>
      <c r="AJ89" s="35"/>
      <c r="AK89" s="35"/>
      <c r="AL89" s="35"/>
      <c r="AM89" s="35"/>
      <c r="AN89" s="35"/>
      <c r="AO89" s="35"/>
      <c r="AP89" s="35"/>
      <c r="AQ89" s="35"/>
      <c r="AR89" s="35"/>
      <c r="AS89" s="35"/>
      <c r="AT89" s="35"/>
      <c r="AU89" s="35"/>
      <c r="AV89" s="35"/>
      <c r="AW89" s="35"/>
      <c r="AX89" s="35"/>
      <c r="AY89" s="35"/>
      <c r="AZ89" s="35"/>
      <c r="BA89" s="35"/>
      <c r="BB89" s="35"/>
      <c r="BC89" s="35"/>
      <c r="BD89" s="35"/>
      <c r="BE89" s="35"/>
      <c r="BF89" s="35"/>
    </row>
    <row r="90" spans="1:58" x14ac:dyDescent="0.2">
      <c r="A90" s="35"/>
      <c r="B90" s="35"/>
      <c r="C90" s="35"/>
      <c r="D90" s="35"/>
      <c r="E90" s="35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F90" s="35"/>
      <c r="AG90" s="35"/>
      <c r="AH90" s="35"/>
      <c r="AI90" s="35"/>
      <c r="AJ90" s="35"/>
      <c r="AK90" s="35"/>
      <c r="AL90" s="35"/>
      <c r="AM90" s="35"/>
      <c r="AN90" s="35"/>
      <c r="AO90" s="35"/>
      <c r="AP90" s="35"/>
      <c r="AQ90" s="35"/>
      <c r="AR90" s="35"/>
      <c r="AS90" s="35"/>
      <c r="AT90" s="35"/>
      <c r="AU90" s="35"/>
      <c r="AV90" s="35"/>
      <c r="AW90" s="35"/>
      <c r="AX90" s="35"/>
      <c r="AY90" s="35"/>
      <c r="AZ90" s="35"/>
      <c r="BA90" s="35"/>
      <c r="BB90" s="35"/>
      <c r="BC90" s="35"/>
      <c r="BD90" s="35"/>
      <c r="BE90" s="35"/>
      <c r="BF90" s="35"/>
    </row>
    <row r="91" spans="1:58" x14ac:dyDescent="0.2">
      <c r="A91" s="35"/>
      <c r="B91" s="35"/>
      <c r="C91" s="35"/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35"/>
      <c r="AH91" s="35"/>
      <c r="AI91" s="35"/>
      <c r="AJ91" s="35"/>
      <c r="AK91" s="35"/>
      <c r="AL91" s="35"/>
      <c r="AM91" s="35"/>
      <c r="AN91" s="35"/>
      <c r="AO91" s="35"/>
      <c r="AP91" s="35"/>
      <c r="AQ91" s="35"/>
      <c r="AR91" s="35"/>
      <c r="AS91" s="35"/>
      <c r="AT91" s="35"/>
      <c r="AU91" s="35"/>
      <c r="AV91" s="35"/>
      <c r="AW91" s="35"/>
      <c r="AX91" s="35"/>
      <c r="AY91" s="35"/>
      <c r="AZ91" s="35"/>
      <c r="BA91" s="35"/>
      <c r="BB91" s="35"/>
      <c r="BC91" s="35"/>
      <c r="BD91" s="35"/>
      <c r="BE91" s="35"/>
      <c r="BF91" s="35"/>
    </row>
    <row r="92" spans="1:58" x14ac:dyDescent="0.2">
      <c r="A92" s="35"/>
      <c r="B92" s="35"/>
      <c r="C92" s="35"/>
      <c r="D92" s="35"/>
      <c r="E92" s="35"/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F92" s="35"/>
      <c r="AG92" s="35"/>
      <c r="AH92" s="35"/>
      <c r="AI92" s="35"/>
      <c r="AJ92" s="35"/>
      <c r="AK92" s="35"/>
      <c r="AL92" s="35"/>
      <c r="AM92" s="35"/>
      <c r="AN92" s="35"/>
      <c r="AO92" s="35"/>
      <c r="AP92" s="35"/>
      <c r="AQ92" s="35"/>
      <c r="AR92" s="35"/>
      <c r="AS92" s="35"/>
      <c r="AT92" s="35"/>
      <c r="AU92" s="35"/>
      <c r="AV92" s="35"/>
      <c r="AW92" s="35"/>
      <c r="AX92" s="35"/>
      <c r="AY92" s="35"/>
      <c r="AZ92" s="35"/>
      <c r="BA92" s="35"/>
      <c r="BB92" s="35"/>
      <c r="BC92" s="35"/>
      <c r="BD92" s="35"/>
      <c r="BE92" s="35"/>
      <c r="BF92" s="35"/>
    </row>
    <row r="93" spans="1:58" x14ac:dyDescent="0.2">
      <c r="A93" s="35"/>
      <c r="B93" s="35"/>
      <c r="C93" s="35"/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F93" s="35"/>
      <c r="AG93" s="35"/>
      <c r="AH93" s="35"/>
      <c r="AI93" s="35"/>
      <c r="AJ93" s="35"/>
      <c r="AK93" s="35"/>
      <c r="AL93" s="35"/>
      <c r="AM93" s="35"/>
      <c r="AN93" s="35"/>
      <c r="AO93" s="35"/>
      <c r="AP93" s="35"/>
      <c r="AQ93" s="35"/>
      <c r="AR93" s="35"/>
      <c r="AS93" s="35"/>
      <c r="AT93" s="35"/>
      <c r="AU93" s="35"/>
      <c r="AV93" s="35"/>
      <c r="AW93" s="35"/>
      <c r="AX93" s="35"/>
      <c r="AY93" s="35"/>
      <c r="AZ93" s="35"/>
      <c r="BA93" s="35"/>
      <c r="BB93" s="35"/>
      <c r="BC93" s="35"/>
      <c r="BD93" s="35"/>
      <c r="BE93" s="35"/>
      <c r="BF93" s="35"/>
    </row>
    <row r="94" spans="1:58" x14ac:dyDescent="0.2">
      <c r="A94" s="35"/>
      <c r="B94" s="35"/>
      <c r="C94" s="35"/>
      <c r="D94" s="35"/>
      <c r="E94" s="35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F94" s="35"/>
      <c r="AG94" s="35"/>
      <c r="AH94" s="35"/>
      <c r="AI94" s="35"/>
      <c r="AJ94" s="35"/>
      <c r="AK94" s="35"/>
      <c r="AL94" s="35"/>
      <c r="AM94" s="35"/>
      <c r="AN94" s="35"/>
      <c r="AO94" s="35"/>
      <c r="AP94" s="35"/>
      <c r="AQ94" s="35"/>
      <c r="AR94" s="35"/>
      <c r="AS94" s="35"/>
      <c r="AT94" s="35"/>
      <c r="AU94" s="35"/>
      <c r="AV94" s="35"/>
      <c r="AW94" s="35"/>
      <c r="AX94" s="35"/>
      <c r="AY94" s="35"/>
      <c r="AZ94" s="35"/>
      <c r="BA94" s="35"/>
      <c r="BB94" s="35"/>
      <c r="BC94" s="35"/>
      <c r="BD94" s="35"/>
      <c r="BE94" s="35"/>
      <c r="BF94" s="35"/>
    </row>
    <row r="95" spans="1:58" x14ac:dyDescent="0.2">
      <c r="A95" s="35"/>
      <c r="B95" s="35"/>
      <c r="C95" s="35"/>
      <c r="D95" s="35"/>
      <c r="E95" s="35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F95" s="35"/>
      <c r="AG95" s="35"/>
      <c r="AH95" s="35"/>
      <c r="AI95" s="35"/>
      <c r="AJ95" s="35"/>
      <c r="AK95" s="35"/>
      <c r="AL95" s="35"/>
      <c r="AM95" s="35"/>
      <c r="AN95" s="35"/>
      <c r="AO95" s="35"/>
      <c r="AP95" s="35"/>
      <c r="AQ95" s="35"/>
      <c r="AR95" s="35"/>
      <c r="AS95" s="35"/>
      <c r="AT95" s="35"/>
      <c r="AU95" s="35"/>
      <c r="AV95" s="35"/>
      <c r="AW95" s="35"/>
      <c r="AX95" s="35"/>
      <c r="AY95" s="35"/>
      <c r="AZ95" s="35"/>
      <c r="BA95" s="35"/>
      <c r="BB95" s="35"/>
      <c r="BC95" s="35"/>
      <c r="BD95" s="35"/>
      <c r="BE95" s="35"/>
      <c r="BF95" s="35"/>
    </row>
    <row r="96" spans="1:58" x14ac:dyDescent="0.2">
      <c r="A96" s="35"/>
      <c r="B96" s="35"/>
      <c r="C96" s="35"/>
      <c r="D96" s="35"/>
      <c r="E96" s="35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F96" s="35"/>
      <c r="AG96" s="35"/>
      <c r="AH96" s="35"/>
      <c r="AI96" s="35"/>
      <c r="AJ96" s="35"/>
      <c r="AK96" s="35"/>
      <c r="AL96" s="35"/>
      <c r="AM96" s="35"/>
      <c r="AN96" s="35"/>
      <c r="AO96" s="35"/>
      <c r="AP96" s="35"/>
      <c r="AQ96" s="35"/>
      <c r="AR96" s="35"/>
      <c r="AS96" s="35"/>
      <c r="AT96" s="35"/>
      <c r="AU96" s="35"/>
      <c r="AV96" s="35"/>
      <c r="AW96" s="35"/>
      <c r="AX96" s="35"/>
      <c r="AY96" s="35"/>
      <c r="AZ96" s="35"/>
      <c r="BA96" s="35"/>
      <c r="BB96" s="35"/>
      <c r="BC96" s="35"/>
      <c r="BD96" s="35"/>
      <c r="BE96" s="35"/>
      <c r="BF96" s="35"/>
    </row>
    <row r="97" spans="1:58" x14ac:dyDescent="0.2">
      <c r="A97" s="35"/>
      <c r="B97" s="35"/>
      <c r="C97" s="35"/>
      <c r="D97" s="35"/>
      <c r="E97" s="35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F97" s="35"/>
      <c r="AG97" s="35"/>
      <c r="AH97" s="35"/>
      <c r="AI97" s="35"/>
      <c r="AJ97" s="35"/>
      <c r="AK97" s="35"/>
      <c r="AL97" s="35"/>
      <c r="AM97" s="35"/>
      <c r="AN97" s="35"/>
      <c r="AO97" s="35"/>
      <c r="AP97" s="35"/>
      <c r="AQ97" s="35"/>
      <c r="AR97" s="35"/>
      <c r="AS97" s="35"/>
      <c r="AT97" s="35"/>
      <c r="AU97" s="35"/>
      <c r="AV97" s="35"/>
      <c r="AW97" s="35"/>
      <c r="AX97" s="35"/>
      <c r="AY97" s="35"/>
      <c r="AZ97" s="35"/>
      <c r="BA97" s="35"/>
      <c r="BB97" s="35"/>
      <c r="BC97" s="35"/>
      <c r="BD97" s="35"/>
      <c r="BE97" s="35"/>
      <c r="BF97" s="35"/>
    </row>
    <row r="98" spans="1:58" x14ac:dyDescent="0.2">
      <c r="A98" s="35"/>
      <c r="B98" s="35"/>
      <c r="C98" s="35"/>
      <c r="D98" s="35"/>
      <c r="E98" s="35"/>
      <c r="F98" s="35"/>
      <c r="G98" s="35"/>
      <c r="H98" s="35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F98" s="35"/>
      <c r="AG98" s="35"/>
      <c r="AH98" s="35"/>
      <c r="AI98" s="35"/>
      <c r="AJ98" s="35"/>
      <c r="AK98" s="35"/>
      <c r="AL98" s="35"/>
      <c r="AM98" s="35"/>
      <c r="AN98" s="35"/>
      <c r="AO98" s="35"/>
      <c r="AP98" s="35"/>
      <c r="AQ98" s="35"/>
      <c r="AR98" s="35"/>
      <c r="AS98" s="35"/>
      <c r="AT98" s="35"/>
      <c r="AU98" s="35"/>
      <c r="AV98" s="35"/>
      <c r="AW98" s="35"/>
      <c r="AX98" s="35"/>
      <c r="AY98" s="35"/>
      <c r="AZ98" s="35"/>
      <c r="BA98" s="35"/>
      <c r="BB98" s="35"/>
      <c r="BC98" s="35"/>
      <c r="BD98" s="35"/>
      <c r="BE98" s="35"/>
      <c r="BF98" s="35"/>
    </row>
    <row r="99" spans="1:58" x14ac:dyDescent="0.2">
      <c r="A99" s="35"/>
      <c r="B99" s="35"/>
      <c r="C99" s="35"/>
      <c r="D99" s="35"/>
      <c r="E99" s="35"/>
      <c r="F99" s="35"/>
      <c r="G99" s="35"/>
      <c r="H99" s="35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F99" s="35"/>
      <c r="AG99" s="35"/>
      <c r="AH99" s="35"/>
      <c r="AI99" s="35"/>
      <c r="AJ99" s="35"/>
      <c r="AK99" s="35"/>
      <c r="AL99" s="35"/>
      <c r="AM99" s="35"/>
      <c r="AN99" s="35"/>
      <c r="AO99" s="35"/>
      <c r="AP99" s="35"/>
      <c r="AQ99" s="35"/>
      <c r="AR99" s="35"/>
      <c r="AS99" s="35"/>
      <c r="AT99" s="35"/>
      <c r="AU99" s="35"/>
      <c r="AV99" s="35"/>
      <c r="AW99" s="35"/>
      <c r="AX99" s="35"/>
      <c r="AY99" s="35"/>
      <c r="AZ99" s="35"/>
      <c r="BA99" s="35"/>
      <c r="BB99" s="35"/>
      <c r="BC99" s="35"/>
      <c r="BD99" s="35"/>
      <c r="BE99" s="35"/>
      <c r="BF99" s="35"/>
    </row>
    <row r="100" spans="1:58" x14ac:dyDescent="0.2">
      <c r="A100" s="35"/>
      <c r="B100" s="35"/>
      <c r="C100" s="35"/>
      <c r="D100" s="35"/>
      <c r="E100" s="35"/>
      <c r="F100" s="35"/>
      <c r="G100" s="35"/>
      <c r="H100" s="35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F100" s="35"/>
      <c r="AG100" s="35"/>
      <c r="AH100" s="35"/>
      <c r="AI100" s="35"/>
      <c r="AJ100" s="35"/>
      <c r="AK100" s="35"/>
      <c r="AL100" s="35"/>
      <c r="AM100" s="35"/>
      <c r="AN100" s="35"/>
      <c r="AO100" s="35"/>
      <c r="AP100" s="35"/>
      <c r="AQ100" s="35"/>
      <c r="AR100" s="35"/>
      <c r="AS100" s="35"/>
      <c r="AT100" s="35"/>
      <c r="AU100" s="35"/>
      <c r="AV100" s="35"/>
      <c r="AW100" s="35"/>
      <c r="AX100" s="35"/>
      <c r="AY100" s="35"/>
      <c r="AZ100" s="35"/>
      <c r="BA100" s="35"/>
      <c r="BB100" s="35"/>
      <c r="BC100" s="35"/>
      <c r="BD100" s="35"/>
      <c r="BE100" s="35"/>
      <c r="BF100" s="35"/>
    </row>
    <row r="101" spans="1:58" x14ac:dyDescent="0.2">
      <c r="A101" s="35"/>
      <c r="B101" s="35"/>
      <c r="C101" s="35"/>
      <c r="D101" s="35"/>
      <c r="E101" s="35"/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F101" s="35"/>
      <c r="AG101" s="35"/>
      <c r="AH101" s="35"/>
      <c r="AI101" s="35"/>
      <c r="AJ101" s="35"/>
      <c r="AK101" s="35"/>
      <c r="AL101" s="35"/>
      <c r="AM101" s="35"/>
      <c r="AN101" s="35"/>
      <c r="AO101" s="35"/>
      <c r="AP101" s="35"/>
      <c r="AQ101" s="35"/>
      <c r="AR101" s="35"/>
      <c r="AS101" s="35"/>
      <c r="AT101" s="35"/>
      <c r="AU101" s="35"/>
      <c r="AV101" s="35"/>
      <c r="AW101" s="35"/>
      <c r="AX101" s="35"/>
      <c r="AY101" s="35"/>
      <c r="AZ101" s="35"/>
      <c r="BA101" s="35"/>
      <c r="BB101" s="35"/>
      <c r="BC101" s="35"/>
      <c r="BD101" s="35"/>
      <c r="BE101" s="35"/>
      <c r="BF101" s="35"/>
    </row>
    <row r="102" spans="1:58" x14ac:dyDescent="0.2">
      <c r="A102" s="35"/>
      <c r="B102" s="35"/>
      <c r="C102" s="35"/>
      <c r="D102" s="35"/>
      <c r="E102" s="35"/>
      <c r="F102" s="35"/>
      <c r="G102" s="35"/>
      <c r="H102" s="35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F102" s="35"/>
      <c r="AG102" s="35"/>
      <c r="AH102" s="35"/>
      <c r="AI102" s="35"/>
      <c r="AJ102" s="35"/>
      <c r="AK102" s="35"/>
      <c r="AL102" s="35"/>
      <c r="AM102" s="35"/>
      <c r="AN102" s="35"/>
      <c r="AO102" s="35"/>
      <c r="AP102" s="35"/>
      <c r="AQ102" s="35"/>
      <c r="AR102" s="35"/>
      <c r="AS102" s="35"/>
      <c r="AT102" s="35"/>
      <c r="AU102" s="35"/>
      <c r="AV102" s="35"/>
      <c r="AW102" s="35"/>
      <c r="AX102" s="35"/>
      <c r="AY102" s="35"/>
      <c r="AZ102" s="35"/>
      <c r="BA102" s="35"/>
      <c r="BB102" s="35"/>
      <c r="BC102" s="35"/>
      <c r="BD102" s="35"/>
      <c r="BE102" s="35"/>
      <c r="BF102" s="35"/>
    </row>
    <row r="103" spans="1:58" x14ac:dyDescent="0.2">
      <c r="A103" s="35"/>
      <c r="B103" s="35"/>
      <c r="C103" s="35"/>
      <c r="D103" s="35"/>
      <c r="E103" s="35"/>
      <c r="F103" s="35"/>
      <c r="G103" s="35"/>
      <c r="H103" s="35"/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F103" s="35"/>
      <c r="AG103" s="35"/>
      <c r="AH103" s="35"/>
      <c r="AI103" s="35"/>
      <c r="AJ103" s="35"/>
      <c r="AK103" s="35"/>
      <c r="AL103" s="35"/>
      <c r="AM103" s="35"/>
      <c r="AN103" s="35"/>
      <c r="AO103" s="35"/>
      <c r="AP103" s="35"/>
      <c r="AQ103" s="35"/>
      <c r="AR103" s="35"/>
      <c r="AS103" s="35"/>
      <c r="AT103" s="35"/>
      <c r="AU103" s="35"/>
      <c r="AV103" s="35"/>
      <c r="AW103" s="35"/>
      <c r="AX103" s="35"/>
      <c r="AY103" s="35"/>
      <c r="AZ103" s="35"/>
      <c r="BA103" s="35"/>
      <c r="BB103" s="35"/>
      <c r="BC103" s="35"/>
      <c r="BD103" s="35"/>
      <c r="BE103" s="35"/>
      <c r="BF103" s="35"/>
    </row>
    <row r="104" spans="1:58" x14ac:dyDescent="0.2">
      <c r="A104" s="35"/>
      <c r="B104" s="35"/>
      <c r="C104" s="35"/>
      <c r="D104" s="35"/>
      <c r="E104" s="35"/>
      <c r="F104" s="35"/>
      <c r="G104" s="35"/>
      <c r="H104" s="35"/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F104" s="35"/>
      <c r="AG104" s="35"/>
      <c r="AH104" s="35"/>
      <c r="AI104" s="35"/>
      <c r="AJ104" s="35"/>
      <c r="AK104" s="35"/>
      <c r="AL104" s="35"/>
      <c r="AM104" s="35"/>
      <c r="AN104" s="35"/>
      <c r="AO104" s="35"/>
      <c r="AP104" s="35"/>
      <c r="AQ104" s="35"/>
      <c r="AR104" s="35"/>
      <c r="AS104" s="35"/>
      <c r="AT104" s="35"/>
      <c r="AU104" s="35"/>
      <c r="AV104" s="35"/>
      <c r="AW104" s="35"/>
      <c r="AX104" s="35"/>
      <c r="AY104" s="35"/>
      <c r="AZ104" s="35"/>
      <c r="BA104" s="35"/>
      <c r="BB104" s="35"/>
      <c r="BC104" s="35"/>
      <c r="BD104" s="35"/>
      <c r="BE104" s="35"/>
      <c r="BF104" s="35"/>
    </row>
    <row r="105" spans="1:58" x14ac:dyDescent="0.2">
      <c r="A105" s="35"/>
      <c r="B105" s="35"/>
      <c r="C105" s="35"/>
      <c r="D105" s="35"/>
      <c r="E105" s="35"/>
      <c r="F105" s="35"/>
      <c r="G105" s="35"/>
      <c r="H105" s="35"/>
      <c r="I105" s="35"/>
      <c r="J105" s="35"/>
      <c r="K105" s="35"/>
      <c r="L105" s="35"/>
      <c r="M105" s="35"/>
      <c r="N105" s="35"/>
      <c r="O105" s="35"/>
      <c r="P105" s="35"/>
      <c r="Q105" s="35"/>
      <c r="R105" s="35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F105" s="35"/>
      <c r="AG105" s="35"/>
      <c r="AH105" s="35"/>
      <c r="AI105" s="35"/>
      <c r="AJ105" s="35"/>
      <c r="AK105" s="35"/>
      <c r="AL105" s="35"/>
      <c r="AM105" s="35"/>
      <c r="AN105" s="35"/>
      <c r="AO105" s="35"/>
      <c r="AP105" s="35"/>
      <c r="AQ105" s="35"/>
      <c r="AR105" s="35"/>
      <c r="AS105" s="35"/>
      <c r="AT105" s="35"/>
      <c r="AU105" s="35"/>
      <c r="AV105" s="35"/>
      <c r="AW105" s="35"/>
      <c r="AX105" s="35"/>
      <c r="AY105" s="35"/>
      <c r="AZ105" s="35"/>
      <c r="BA105" s="35"/>
      <c r="BB105" s="35"/>
      <c r="BC105" s="35"/>
      <c r="BD105" s="35"/>
      <c r="BE105" s="35"/>
      <c r="BF105" s="35"/>
    </row>
    <row r="106" spans="1:58" x14ac:dyDescent="0.2">
      <c r="A106" s="35"/>
      <c r="B106" s="35"/>
      <c r="C106" s="35"/>
      <c r="D106" s="35"/>
      <c r="E106" s="35"/>
      <c r="F106" s="35"/>
      <c r="G106" s="35"/>
      <c r="H106" s="35"/>
      <c r="I106" s="35"/>
      <c r="J106" s="35"/>
      <c r="K106" s="35"/>
      <c r="L106" s="35"/>
      <c r="M106" s="35"/>
      <c r="N106" s="35"/>
      <c r="O106" s="35"/>
      <c r="P106" s="35"/>
      <c r="Q106" s="35"/>
      <c r="R106" s="35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F106" s="35"/>
      <c r="AG106" s="35"/>
      <c r="AH106" s="35"/>
      <c r="AI106" s="35"/>
      <c r="AJ106" s="35"/>
      <c r="AK106" s="35"/>
      <c r="AL106" s="35"/>
      <c r="AM106" s="35"/>
      <c r="AN106" s="35"/>
      <c r="AO106" s="35"/>
      <c r="AP106" s="35"/>
      <c r="AQ106" s="35"/>
      <c r="AR106" s="35"/>
      <c r="AS106" s="35"/>
      <c r="AT106" s="35"/>
      <c r="AU106" s="35"/>
      <c r="AV106" s="35"/>
      <c r="AW106" s="35"/>
      <c r="AX106" s="35"/>
      <c r="AY106" s="35"/>
      <c r="AZ106" s="35"/>
      <c r="BA106" s="35"/>
      <c r="BB106" s="35"/>
      <c r="BC106" s="35"/>
      <c r="BD106" s="35"/>
      <c r="BE106" s="35"/>
      <c r="BF106" s="35"/>
    </row>
    <row r="107" spans="1:58" x14ac:dyDescent="0.2">
      <c r="A107" s="35"/>
      <c r="B107" s="35"/>
      <c r="C107" s="35"/>
      <c r="D107" s="35"/>
      <c r="E107" s="35"/>
      <c r="F107" s="35"/>
      <c r="G107" s="35"/>
      <c r="H107" s="35"/>
      <c r="I107" s="35"/>
      <c r="J107" s="35"/>
      <c r="K107" s="35"/>
      <c r="L107" s="35"/>
      <c r="M107" s="35"/>
      <c r="N107" s="35"/>
      <c r="O107" s="35"/>
      <c r="P107" s="35"/>
      <c r="Q107" s="35"/>
      <c r="R107" s="35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F107" s="35"/>
      <c r="AG107" s="35"/>
      <c r="AH107" s="35"/>
      <c r="AI107" s="35"/>
      <c r="AJ107" s="35"/>
      <c r="AK107" s="35"/>
      <c r="AL107" s="35"/>
      <c r="AM107" s="35"/>
      <c r="AN107" s="35"/>
      <c r="AO107" s="35"/>
      <c r="AP107" s="35"/>
      <c r="AQ107" s="35"/>
      <c r="AR107" s="35"/>
      <c r="AS107" s="35"/>
      <c r="AT107" s="35"/>
      <c r="AU107" s="35"/>
      <c r="AV107" s="35"/>
      <c r="AW107" s="35"/>
      <c r="AX107" s="35"/>
      <c r="AY107" s="35"/>
      <c r="AZ107" s="35"/>
      <c r="BA107" s="35"/>
      <c r="BB107" s="35"/>
      <c r="BC107" s="35"/>
      <c r="BD107" s="35"/>
      <c r="BE107" s="35"/>
      <c r="BF107" s="35"/>
    </row>
    <row r="108" spans="1:58" x14ac:dyDescent="0.2">
      <c r="A108" s="35"/>
      <c r="B108" s="35"/>
      <c r="C108" s="35"/>
      <c r="D108" s="35"/>
      <c r="E108" s="35"/>
      <c r="F108" s="35"/>
      <c r="G108" s="35"/>
      <c r="H108" s="35"/>
      <c r="I108" s="35"/>
      <c r="J108" s="35"/>
      <c r="K108" s="35"/>
      <c r="L108" s="35"/>
      <c r="M108" s="35"/>
      <c r="N108" s="35"/>
      <c r="O108" s="35"/>
      <c r="P108" s="35"/>
      <c r="Q108" s="35"/>
      <c r="R108" s="35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F108" s="35"/>
      <c r="AG108" s="35"/>
      <c r="AH108" s="35"/>
      <c r="AI108" s="35"/>
      <c r="AJ108" s="35"/>
      <c r="AK108" s="35"/>
      <c r="AL108" s="35"/>
      <c r="AM108" s="35"/>
      <c r="AN108" s="35"/>
      <c r="AO108" s="35"/>
      <c r="AP108" s="35"/>
      <c r="AQ108" s="35"/>
      <c r="AR108" s="35"/>
      <c r="AS108" s="35"/>
      <c r="AT108" s="35"/>
      <c r="AU108" s="35"/>
      <c r="AV108" s="35"/>
      <c r="AW108" s="35"/>
      <c r="AX108" s="35"/>
      <c r="AY108" s="35"/>
      <c r="AZ108" s="35"/>
      <c r="BA108" s="35"/>
      <c r="BB108" s="35"/>
      <c r="BC108" s="35"/>
      <c r="BD108" s="35"/>
      <c r="BE108" s="35"/>
      <c r="BF108" s="35"/>
    </row>
    <row r="109" spans="1:58" x14ac:dyDescent="0.2">
      <c r="A109" s="35"/>
      <c r="B109" s="35"/>
      <c r="C109" s="35"/>
      <c r="D109" s="35"/>
      <c r="E109" s="35"/>
      <c r="F109" s="35"/>
      <c r="G109" s="35"/>
      <c r="H109" s="35"/>
      <c r="I109" s="35"/>
      <c r="J109" s="35"/>
      <c r="K109" s="35"/>
      <c r="L109" s="35"/>
      <c r="M109" s="35"/>
      <c r="N109" s="35"/>
      <c r="O109" s="35"/>
      <c r="P109" s="35"/>
      <c r="Q109" s="35"/>
      <c r="R109" s="35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F109" s="35"/>
      <c r="AG109" s="35"/>
      <c r="AH109" s="35"/>
      <c r="AI109" s="35"/>
      <c r="AJ109" s="35"/>
      <c r="AK109" s="35"/>
      <c r="AL109" s="35"/>
      <c r="AM109" s="35"/>
      <c r="AN109" s="35"/>
      <c r="AO109" s="35"/>
      <c r="AP109" s="35"/>
      <c r="AQ109" s="35"/>
      <c r="AR109" s="35"/>
      <c r="AS109" s="35"/>
      <c r="AT109" s="35"/>
      <c r="AU109" s="35"/>
      <c r="AV109" s="35"/>
      <c r="AW109" s="35"/>
      <c r="AX109" s="35"/>
      <c r="AY109" s="35"/>
      <c r="AZ109" s="35"/>
      <c r="BA109" s="35"/>
      <c r="BB109" s="35"/>
      <c r="BC109" s="35"/>
      <c r="BD109" s="35"/>
      <c r="BE109" s="35"/>
      <c r="BF109" s="35"/>
    </row>
    <row r="110" spans="1:58" x14ac:dyDescent="0.2">
      <c r="A110" s="35"/>
      <c r="B110" s="35"/>
      <c r="C110" s="35"/>
      <c r="D110" s="35"/>
      <c r="E110" s="35"/>
      <c r="F110" s="35"/>
      <c r="G110" s="35"/>
      <c r="H110" s="35"/>
      <c r="I110" s="35"/>
      <c r="J110" s="35"/>
      <c r="K110" s="35"/>
      <c r="L110" s="35"/>
      <c r="M110" s="35"/>
      <c r="N110" s="35"/>
      <c r="O110" s="35"/>
      <c r="P110" s="35"/>
      <c r="Q110" s="35"/>
      <c r="R110" s="35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F110" s="35"/>
      <c r="AG110" s="35"/>
      <c r="AH110" s="35"/>
      <c r="AI110" s="35"/>
      <c r="AJ110" s="35"/>
      <c r="AK110" s="35"/>
      <c r="AL110" s="35"/>
      <c r="AM110" s="35"/>
      <c r="AN110" s="35"/>
      <c r="AO110" s="35"/>
      <c r="AP110" s="35"/>
      <c r="AQ110" s="35"/>
      <c r="AR110" s="35"/>
      <c r="AS110" s="35"/>
      <c r="AT110" s="35"/>
      <c r="AU110" s="35"/>
      <c r="AV110" s="35"/>
      <c r="AW110" s="35"/>
      <c r="AX110" s="35"/>
      <c r="AY110" s="35"/>
      <c r="AZ110" s="35"/>
      <c r="BA110" s="35"/>
      <c r="BB110" s="35"/>
      <c r="BC110" s="35"/>
      <c r="BD110" s="35"/>
      <c r="BE110" s="35"/>
      <c r="BF110" s="35"/>
    </row>
    <row r="111" spans="1:58" x14ac:dyDescent="0.2">
      <c r="A111" s="35"/>
      <c r="B111" s="35"/>
      <c r="C111" s="35"/>
      <c r="D111" s="35"/>
      <c r="E111" s="35"/>
      <c r="F111" s="35"/>
      <c r="G111" s="35"/>
      <c r="H111" s="35"/>
      <c r="I111" s="35"/>
      <c r="J111" s="35"/>
      <c r="K111" s="35"/>
      <c r="L111" s="35"/>
      <c r="M111" s="35"/>
      <c r="N111" s="35"/>
      <c r="O111" s="35"/>
      <c r="P111" s="35"/>
      <c r="Q111" s="35"/>
      <c r="R111" s="35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F111" s="35"/>
      <c r="AG111" s="35"/>
      <c r="AH111" s="35"/>
      <c r="AI111" s="35"/>
      <c r="AJ111" s="35"/>
      <c r="AK111" s="35"/>
      <c r="AL111" s="35"/>
      <c r="AM111" s="35"/>
      <c r="AN111" s="35"/>
      <c r="AO111" s="35"/>
      <c r="AP111" s="35"/>
      <c r="AQ111" s="35"/>
      <c r="AR111" s="35"/>
      <c r="AS111" s="35"/>
      <c r="AT111" s="35"/>
      <c r="AU111" s="35"/>
      <c r="AV111" s="35"/>
      <c r="AW111" s="35"/>
      <c r="AX111" s="35"/>
      <c r="AY111" s="35"/>
      <c r="AZ111" s="35"/>
      <c r="BA111" s="35"/>
      <c r="BB111" s="35"/>
      <c r="BC111" s="35"/>
      <c r="BD111" s="35"/>
      <c r="BE111" s="35"/>
      <c r="BF111" s="35"/>
    </row>
    <row r="112" spans="1:58" x14ac:dyDescent="0.2">
      <c r="A112" s="35"/>
      <c r="B112" s="35"/>
      <c r="C112" s="35"/>
      <c r="D112" s="35"/>
      <c r="E112" s="35"/>
      <c r="F112" s="35"/>
      <c r="G112" s="35"/>
      <c r="H112" s="35"/>
      <c r="I112" s="35"/>
      <c r="J112" s="35"/>
      <c r="K112" s="35"/>
      <c r="L112" s="35"/>
      <c r="M112" s="35"/>
      <c r="N112" s="35"/>
      <c r="O112" s="35"/>
      <c r="P112" s="35"/>
      <c r="Q112" s="35"/>
      <c r="R112" s="35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  <c r="AF112" s="35"/>
      <c r="AG112" s="35"/>
      <c r="AH112" s="35"/>
      <c r="AI112" s="35"/>
      <c r="AJ112" s="35"/>
      <c r="AK112" s="35"/>
      <c r="AL112" s="35"/>
      <c r="AM112" s="35"/>
      <c r="AN112" s="35"/>
      <c r="AO112" s="35"/>
      <c r="AP112" s="35"/>
      <c r="AQ112" s="35"/>
      <c r="AR112" s="35"/>
      <c r="AS112" s="35"/>
      <c r="AT112" s="35"/>
      <c r="AU112" s="35"/>
      <c r="AV112" s="35"/>
      <c r="AW112" s="35"/>
      <c r="AX112" s="35"/>
      <c r="AY112" s="35"/>
      <c r="AZ112" s="35"/>
      <c r="BA112" s="35"/>
      <c r="BB112" s="35"/>
      <c r="BC112" s="35"/>
      <c r="BD112" s="35"/>
      <c r="BE112" s="35"/>
      <c r="BF112" s="35"/>
    </row>
    <row r="113" spans="1:58" x14ac:dyDescent="0.2">
      <c r="A113" s="35"/>
      <c r="B113" s="35"/>
      <c r="C113" s="35"/>
      <c r="D113" s="35"/>
      <c r="E113" s="35"/>
      <c r="F113" s="35"/>
      <c r="G113" s="35"/>
      <c r="H113" s="35"/>
      <c r="I113" s="35"/>
      <c r="J113" s="35"/>
      <c r="K113" s="35"/>
      <c r="L113" s="35"/>
      <c r="M113" s="35"/>
      <c r="N113" s="35"/>
      <c r="O113" s="35"/>
      <c r="P113" s="35"/>
      <c r="Q113" s="35"/>
      <c r="R113" s="35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F113" s="35"/>
      <c r="AG113" s="35"/>
      <c r="AH113" s="35"/>
      <c r="AI113" s="35"/>
      <c r="AJ113" s="35"/>
      <c r="AK113" s="35"/>
      <c r="AL113" s="35"/>
      <c r="AM113" s="35"/>
      <c r="AN113" s="35"/>
      <c r="AO113" s="35"/>
      <c r="AP113" s="35"/>
      <c r="AQ113" s="35"/>
      <c r="AR113" s="35"/>
      <c r="AS113" s="35"/>
      <c r="AT113" s="35"/>
      <c r="AU113" s="35"/>
      <c r="AV113" s="35"/>
      <c r="AW113" s="35"/>
      <c r="AX113" s="35"/>
      <c r="AY113" s="35"/>
      <c r="AZ113" s="35"/>
      <c r="BA113" s="35"/>
      <c r="BB113" s="35"/>
      <c r="BC113" s="35"/>
      <c r="BD113" s="35"/>
      <c r="BE113" s="35"/>
      <c r="BF113" s="35"/>
    </row>
    <row r="114" spans="1:58" x14ac:dyDescent="0.2">
      <c r="A114" s="35"/>
      <c r="B114" s="35"/>
      <c r="C114" s="35"/>
      <c r="D114" s="35"/>
      <c r="E114" s="35"/>
      <c r="F114" s="35"/>
      <c r="G114" s="35"/>
      <c r="H114" s="35"/>
      <c r="I114" s="35"/>
      <c r="J114" s="35"/>
      <c r="K114" s="35"/>
      <c r="L114" s="35"/>
      <c r="M114" s="35"/>
      <c r="N114" s="35"/>
      <c r="O114" s="35"/>
      <c r="P114" s="35"/>
      <c r="Q114" s="35"/>
      <c r="R114" s="35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  <c r="AF114" s="35"/>
      <c r="AG114" s="35"/>
      <c r="AH114" s="35"/>
      <c r="AI114" s="35"/>
      <c r="AJ114" s="35"/>
      <c r="AK114" s="35"/>
      <c r="AL114" s="35"/>
      <c r="AM114" s="35"/>
      <c r="AN114" s="35"/>
      <c r="AO114" s="35"/>
      <c r="AP114" s="35"/>
      <c r="AQ114" s="35"/>
      <c r="AR114" s="35"/>
      <c r="AS114" s="35"/>
      <c r="AT114" s="35"/>
      <c r="AU114" s="35"/>
      <c r="AV114" s="35"/>
      <c r="AW114" s="35"/>
      <c r="AX114" s="35"/>
      <c r="AY114" s="35"/>
      <c r="AZ114" s="35"/>
      <c r="BA114" s="35"/>
      <c r="BB114" s="35"/>
      <c r="BC114" s="35"/>
      <c r="BD114" s="35"/>
      <c r="BE114" s="35"/>
      <c r="BF114" s="35"/>
    </row>
    <row r="115" spans="1:58" x14ac:dyDescent="0.2">
      <c r="A115" s="35"/>
      <c r="B115" s="35"/>
      <c r="C115" s="35"/>
      <c r="D115" s="35"/>
      <c r="E115" s="35"/>
      <c r="F115" s="35"/>
      <c r="G115" s="35"/>
      <c r="H115" s="35"/>
      <c r="I115" s="35"/>
      <c r="J115" s="35"/>
      <c r="K115" s="35"/>
      <c r="L115" s="35"/>
      <c r="M115" s="35"/>
      <c r="N115" s="35"/>
      <c r="O115" s="35"/>
      <c r="P115" s="35"/>
      <c r="Q115" s="35"/>
      <c r="R115" s="35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  <c r="AF115" s="35"/>
      <c r="AG115" s="35"/>
      <c r="AH115" s="35"/>
      <c r="AI115" s="35"/>
      <c r="AJ115" s="35"/>
      <c r="AK115" s="35"/>
      <c r="AL115" s="35"/>
      <c r="AM115" s="35"/>
      <c r="AN115" s="35"/>
      <c r="AO115" s="35"/>
      <c r="AP115" s="35"/>
      <c r="AQ115" s="35"/>
      <c r="AR115" s="35"/>
      <c r="AS115" s="35"/>
      <c r="AT115" s="35"/>
      <c r="AU115" s="35"/>
      <c r="AV115" s="35"/>
      <c r="AW115" s="35"/>
      <c r="AX115" s="35"/>
      <c r="AY115" s="35"/>
      <c r="AZ115" s="35"/>
      <c r="BA115" s="35"/>
      <c r="BB115" s="35"/>
      <c r="BC115" s="35"/>
      <c r="BD115" s="35"/>
      <c r="BE115" s="35"/>
      <c r="BF115" s="35"/>
    </row>
    <row r="116" spans="1:58" x14ac:dyDescent="0.2">
      <c r="A116" s="35"/>
      <c r="B116" s="35"/>
      <c r="C116" s="35"/>
      <c r="D116" s="35"/>
      <c r="E116" s="35"/>
      <c r="F116" s="35"/>
      <c r="G116" s="35"/>
      <c r="H116" s="35"/>
      <c r="I116" s="35"/>
      <c r="J116" s="35"/>
      <c r="K116" s="35"/>
      <c r="L116" s="35"/>
      <c r="M116" s="35"/>
      <c r="N116" s="35"/>
      <c r="O116" s="35"/>
      <c r="P116" s="35"/>
      <c r="Q116" s="35"/>
      <c r="R116" s="35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  <c r="AF116" s="35"/>
      <c r="AG116" s="35"/>
      <c r="AH116" s="35"/>
      <c r="AI116" s="35"/>
      <c r="AJ116" s="35"/>
      <c r="AK116" s="35"/>
      <c r="AL116" s="35"/>
      <c r="AM116" s="35"/>
      <c r="AN116" s="35"/>
      <c r="AO116" s="35"/>
      <c r="AP116" s="35"/>
      <c r="AQ116" s="35"/>
      <c r="AR116" s="35"/>
      <c r="AS116" s="35"/>
      <c r="AT116" s="35"/>
      <c r="AU116" s="35"/>
      <c r="AV116" s="35"/>
      <c r="AW116" s="35"/>
      <c r="AX116" s="35"/>
      <c r="AY116" s="35"/>
      <c r="AZ116" s="35"/>
      <c r="BA116" s="35"/>
      <c r="BB116" s="35"/>
      <c r="BC116" s="35"/>
      <c r="BD116" s="35"/>
      <c r="BE116" s="35"/>
      <c r="BF116" s="35"/>
    </row>
    <row r="117" spans="1:58" x14ac:dyDescent="0.2">
      <c r="A117" s="35"/>
      <c r="B117" s="35"/>
      <c r="C117" s="35"/>
      <c r="D117" s="35"/>
      <c r="E117" s="35"/>
      <c r="F117" s="35"/>
      <c r="G117" s="35"/>
      <c r="H117" s="35"/>
      <c r="I117" s="35"/>
      <c r="J117" s="35"/>
      <c r="K117" s="35"/>
      <c r="L117" s="35"/>
      <c r="M117" s="35"/>
      <c r="N117" s="35"/>
      <c r="O117" s="35"/>
      <c r="P117" s="35"/>
      <c r="Q117" s="35"/>
      <c r="R117" s="35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F117" s="35"/>
      <c r="AG117" s="35"/>
      <c r="AH117" s="35"/>
      <c r="AI117" s="35"/>
      <c r="AJ117" s="35"/>
      <c r="AK117" s="35"/>
      <c r="AL117" s="35"/>
      <c r="AM117" s="35"/>
      <c r="AN117" s="35"/>
      <c r="AO117" s="35"/>
      <c r="AP117" s="35"/>
      <c r="AQ117" s="35"/>
      <c r="AR117" s="35"/>
      <c r="AS117" s="35"/>
      <c r="AT117" s="35"/>
      <c r="AU117" s="35"/>
      <c r="AV117" s="35"/>
      <c r="AW117" s="35"/>
      <c r="AX117" s="35"/>
      <c r="AY117" s="35"/>
      <c r="AZ117" s="35"/>
      <c r="BA117" s="35"/>
      <c r="BB117" s="35"/>
      <c r="BC117" s="35"/>
      <c r="BD117" s="35"/>
      <c r="BE117" s="35"/>
      <c r="BF117" s="35"/>
    </row>
    <row r="118" spans="1:58" x14ac:dyDescent="0.2">
      <c r="A118" s="35"/>
      <c r="B118" s="35"/>
      <c r="C118" s="35"/>
      <c r="D118" s="35"/>
      <c r="E118" s="35"/>
      <c r="F118" s="35"/>
      <c r="G118" s="35"/>
      <c r="H118" s="35"/>
      <c r="I118" s="35"/>
      <c r="J118" s="35"/>
      <c r="K118" s="35"/>
      <c r="L118" s="35"/>
      <c r="M118" s="35"/>
      <c r="N118" s="35"/>
      <c r="O118" s="35"/>
      <c r="P118" s="35"/>
      <c r="Q118" s="35"/>
      <c r="R118" s="35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F118" s="35"/>
      <c r="AG118" s="35"/>
      <c r="AH118" s="35"/>
      <c r="AI118" s="35"/>
      <c r="AJ118" s="35"/>
      <c r="AK118" s="35"/>
      <c r="AL118" s="35"/>
      <c r="AM118" s="35"/>
      <c r="AN118" s="35"/>
      <c r="AO118" s="35"/>
      <c r="AP118" s="35"/>
      <c r="AQ118" s="35"/>
      <c r="AR118" s="35"/>
      <c r="AS118" s="35"/>
      <c r="AT118" s="35"/>
      <c r="AU118" s="35"/>
      <c r="AV118" s="35"/>
      <c r="AW118" s="35"/>
      <c r="AX118" s="35"/>
      <c r="AY118" s="35"/>
      <c r="AZ118" s="35"/>
      <c r="BA118" s="35"/>
      <c r="BB118" s="35"/>
      <c r="BC118" s="35"/>
      <c r="BD118" s="35"/>
      <c r="BE118" s="35"/>
      <c r="BF118" s="35"/>
    </row>
    <row r="119" spans="1:58" x14ac:dyDescent="0.2">
      <c r="A119" s="35"/>
      <c r="B119" s="35"/>
      <c r="C119" s="35"/>
      <c r="D119" s="35"/>
      <c r="E119" s="35"/>
      <c r="F119" s="35"/>
      <c r="G119" s="35"/>
      <c r="H119" s="35"/>
      <c r="I119" s="35"/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F119" s="35"/>
      <c r="AG119" s="35"/>
      <c r="AH119" s="35"/>
      <c r="AI119" s="35"/>
      <c r="AJ119" s="35"/>
      <c r="AK119" s="35"/>
      <c r="AL119" s="35"/>
      <c r="AM119" s="35"/>
      <c r="AN119" s="35"/>
      <c r="AO119" s="35"/>
      <c r="AP119" s="35"/>
      <c r="AQ119" s="35"/>
      <c r="AR119" s="35"/>
      <c r="AS119" s="35"/>
      <c r="AT119" s="35"/>
      <c r="AU119" s="35"/>
      <c r="AV119" s="35"/>
      <c r="AW119" s="35"/>
      <c r="AX119" s="35"/>
      <c r="AY119" s="35"/>
      <c r="AZ119" s="35"/>
      <c r="BA119" s="35"/>
      <c r="BB119" s="35"/>
      <c r="BC119" s="35"/>
      <c r="BD119" s="35"/>
      <c r="BE119" s="35"/>
      <c r="BF119" s="35"/>
    </row>
    <row r="120" spans="1:58" x14ac:dyDescent="0.2">
      <c r="A120" s="35"/>
      <c r="B120" s="35"/>
      <c r="C120" s="35"/>
      <c r="D120" s="35"/>
      <c r="E120" s="35"/>
      <c r="F120" s="35"/>
      <c r="G120" s="35"/>
      <c r="H120" s="35"/>
      <c r="I120" s="35"/>
      <c r="J120" s="35"/>
      <c r="K120" s="35"/>
      <c r="L120" s="35"/>
      <c r="M120" s="35"/>
      <c r="N120" s="35"/>
      <c r="O120" s="35"/>
      <c r="P120" s="35"/>
      <c r="Q120" s="35"/>
      <c r="R120" s="35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F120" s="35"/>
      <c r="AG120" s="35"/>
      <c r="AH120" s="35"/>
      <c r="AI120" s="35"/>
      <c r="AJ120" s="35"/>
      <c r="AK120" s="35"/>
      <c r="AL120" s="35"/>
      <c r="AM120" s="35"/>
      <c r="AN120" s="35"/>
      <c r="AO120" s="35"/>
      <c r="AP120" s="35"/>
      <c r="AQ120" s="35"/>
      <c r="AR120" s="35"/>
      <c r="AS120" s="35"/>
      <c r="AT120" s="35"/>
      <c r="AU120" s="35"/>
      <c r="AV120" s="35"/>
      <c r="AW120" s="35"/>
      <c r="AX120" s="35"/>
      <c r="AY120" s="35"/>
      <c r="AZ120" s="35"/>
      <c r="BA120" s="35"/>
      <c r="BB120" s="35"/>
      <c r="BC120" s="35"/>
      <c r="BD120" s="35"/>
      <c r="BE120" s="35"/>
      <c r="BF120" s="35"/>
    </row>
    <row r="121" spans="1:58" x14ac:dyDescent="0.2">
      <c r="A121" s="35"/>
      <c r="B121" s="35"/>
      <c r="C121" s="35"/>
      <c r="D121" s="35"/>
      <c r="E121" s="35"/>
      <c r="F121" s="35"/>
      <c r="G121" s="35"/>
      <c r="H121" s="35"/>
      <c r="I121" s="35"/>
      <c r="J121" s="35"/>
      <c r="K121" s="35"/>
      <c r="L121" s="35"/>
      <c r="M121" s="35"/>
      <c r="N121" s="35"/>
      <c r="O121" s="35"/>
      <c r="P121" s="35"/>
      <c r="Q121" s="35"/>
      <c r="R121" s="35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F121" s="35"/>
      <c r="AG121" s="35"/>
      <c r="AH121" s="35"/>
      <c r="AI121" s="35"/>
      <c r="AJ121" s="35"/>
      <c r="AK121" s="35"/>
      <c r="AL121" s="35"/>
      <c r="AM121" s="35"/>
      <c r="AN121" s="35"/>
      <c r="AO121" s="35"/>
      <c r="AP121" s="35"/>
      <c r="AQ121" s="35"/>
      <c r="AR121" s="35"/>
      <c r="AS121" s="35"/>
      <c r="AT121" s="35"/>
      <c r="AU121" s="35"/>
      <c r="AV121" s="35"/>
      <c r="AW121" s="35"/>
      <c r="AX121" s="35"/>
      <c r="AY121" s="35"/>
      <c r="AZ121" s="35"/>
      <c r="BA121" s="35"/>
      <c r="BB121" s="35"/>
      <c r="BC121" s="35"/>
      <c r="BD121" s="35"/>
      <c r="BE121" s="35"/>
      <c r="BF121" s="35"/>
    </row>
    <row r="122" spans="1:58" x14ac:dyDescent="0.2">
      <c r="A122" s="35"/>
      <c r="B122" s="35"/>
      <c r="C122" s="35"/>
      <c r="D122" s="35"/>
      <c r="E122" s="35"/>
      <c r="F122" s="35"/>
      <c r="G122" s="35"/>
      <c r="H122" s="35"/>
      <c r="I122" s="35"/>
      <c r="J122" s="35"/>
      <c r="K122" s="35"/>
      <c r="L122" s="35"/>
      <c r="M122" s="35"/>
      <c r="N122" s="35"/>
      <c r="O122" s="35"/>
      <c r="P122" s="35"/>
      <c r="Q122" s="35"/>
      <c r="R122" s="35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F122" s="35"/>
      <c r="AG122" s="35"/>
      <c r="AH122" s="35"/>
      <c r="AI122" s="35"/>
      <c r="AJ122" s="35"/>
      <c r="AK122" s="35"/>
      <c r="AL122" s="35"/>
      <c r="AM122" s="35"/>
      <c r="AN122" s="35"/>
      <c r="AO122" s="35"/>
      <c r="AP122" s="35"/>
      <c r="AQ122" s="35"/>
      <c r="AR122" s="35"/>
      <c r="AS122" s="35"/>
      <c r="AT122" s="35"/>
      <c r="AU122" s="35"/>
      <c r="AV122" s="35"/>
      <c r="AW122" s="35"/>
      <c r="AX122" s="35"/>
      <c r="AY122" s="35"/>
      <c r="AZ122" s="35"/>
      <c r="BA122" s="35"/>
      <c r="BB122" s="35"/>
      <c r="BC122" s="35"/>
      <c r="BD122" s="35"/>
      <c r="BE122" s="35"/>
      <c r="BF122" s="35"/>
    </row>
    <row r="123" spans="1:58" x14ac:dyDescent="0.2">
      <c r="A123" s="35"/>
      <c r="B123" s="35"/>
      <c r="C123" s="35"/>
      <c r="D123" s="35"/>
      <c r="E123" s="35"/>
      <c r="F123" s="35"/>
      <c r="G123" s="35"/>
      <c r="H123" s="35"/>
      <c r="I123" s="35"/>
      <c r="J123" s="35"/>
      <c r="K123" s="35"/>
      <c r="L123" s="35"/>
      <c r="M123" s="35"/>
      <c r="N123" s="35"/>
      <c r="O123" s="35"/>
      <c r="P123" s="35"/>
      <c r="Q123" s="35"/>
      <c r="R123" s="35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F123" s="35"/>
      <c r="AG123" s="35"/>
      <c r="AH123" s="35"/>
      <c r="AI123" s="35"/>
      <c r="AJ123" s="35"/>
      <c r="AK123" s="35"/>
      <c r="AL123" s="35"/>
      <c r="AM123" s="35"/>
      <c r="AN123" s="35"/>
      <c r="AO123" s="35"/>
      <c r="AP123" s="35"/>
      <c r="AQ123" s="35"/>
      <c r="AR123" s="35"/>
      <c r="AS123" s="35"/>
      <c r="AT123" s="35"/>
      <c r="AU123" s="35"/>
      <c r="AV123" s="35"/>
      <c r="AW123" s="35"/>
      <c r="AX123" s="35"/>
      <c r="AY123" s="35"/>
      <c r="AZ123" s="35"/>
      <c r="BA123" s="35"/>
      <c r="BB123" s="35"/>
      <c r="BC123" s="35"/>
      <c r="BD123" s="35"/>
      <c r="BE123" s="35"/>
      <c r="BF123" s="35"/>
    </row>
    <row r="124" spans="1:58" x14ac:dyDescent="0.2">
      <c r="A124" s="35"/>
      <c r="B124" s="35"/>
      <c r="C124" s="35"/>
      <c r="D124" s="35"/>
      <c r="E124" s="35"/>
      <c r="F124" s="35"/>
      <c r="G124" s="35"/>
      <c r="H124" s="35"/>
      <c r="I124" s="35"/>
      <c r="J124" s="35"/>
      <c r="K124" s="35"/>
      <c r="L124" s="35"/>
      <c r="M124" s="35"/>
      <c r="N124" s="35"/>
      <c r="O124" s="35"/>
      <c r="P124" s="35"/>
      <c r="Q124" s="35"/>
      <c r="R124" s="35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F124" s="35"/>
      <c r="AG124" s="35"/>
      <c r="AH124" s="35"/>
      <c r="AI124" s="35"/>
      <c r="AJ124" s="35"/>
      <c r="AK124" s="35"/>
      <c r="AL124" s="35"/>
      <c r="AM124" s="35"/>
      <c r="AN124" s="35"/>
      <c r="AO124" s="35"/>
      <c r="AP124" s="35"/>
      <c r="AQ124" s="35"/>
      <c r="AR124" s="35"/>
      <c r="AS124" s="35"/>
      <c r="AT124" s="35"/>
      <c r="AU124" s="35"/>
      <c r="AV124" s="35"/>
      <c r="AW124" s="35"/>
      <c r="AX124" s="35"/>
      <c r="AY124" s="35"/>
      <c r="AZ124" s="35"/>
      <c r="BA124" s="35"/>
      <c r="BB124" s="35"/>
      <c r="BC124" s="35"/>
      <c r="BD124" s="35"/>
      <c r="BE124" s="35"/>
      <c r="BF124" s="35"/>
    </row>
    <row r="125" spans="1:58" x14ac:dyDescent="0.2">
      <c r="A125" s="35"/>
      <c r="B125" s="35"/>
      <c r="C125" s="35"/>
      <c r="D125" s="35"/>
      <c r="E125" s="35"/>
      <c r="F125" s="35"/>
      <c r="G125" s="35"/>
      <c r="H125" s="35"/>
      <c r="I125" s="35"/>
      <c r="J125" s="35"/>
      <c r="K125" s="35"/>
      <c r="L125" s="35"/>
      <c r="M125" s="35"/>
      <c r="N125" s="35"/>
      <c r="O125" s="35"/>
      <c r="P125" s="35"/>
      <c r="Q125" s="35"/>
      <c r="R125" s="35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F125" s="35"/>
      <c r="AG125" s="35"/>
      <c r="AH125" s="35"/>
      <c r="AI125" s="35"/>
      <c r="AJ125" s="35"/>
      <c r="AK125" s="35"/>
      <c r="AL125" s="35"/>
      <c r="AM125" s="35"/>
      <c r="AN125" s="35"/>
      <c r="AO125" s="35"/>
      <c r="AP125" s="35"/>
      <c r="AQ125" s="35"/>
      <c r="AR125" s="35"/>
      <c r="AS125" s="35"/>
      <c r="AT125" s="35"/>
      <c r="AU125" s="35"/>
      <c r="AV125" s="35"/>
      <c r="AW125" s="35"/>
      <c r="AX125" s="35"/>
      <c r="AY125" s="35"/>
      <c r="AZ125" s="35"/>
      <c r="BA125" s="35"/>
      <c r="BB125" s="35"/>
      <c r="BC125" s="35"/>
      <c r="BD125" s="35"/>
      <c r="BE125" s="35"/>
      <c r="BF125" s="35"/>
    </row>
    <row r="126" spans="1:58" x14ac:dyDescent="0.2">
      <c r="A126" s="35"/>
      <c r="B126" s="35"/>
      <c r="C126" s="35"/>
      <c r="D126" s="35"/>
      <c r="E126" s="35"/>
      <c r="F126" s="35"/>
      <c r="G126" s="35"/>
      <c r="H126" s="35"/>
      <c r="I126" s="35"/>
      <c r="J126" s="35"/>
      <c r="K126" s="35"/>
      <c r="L126" s="35"/>
      <c r="M126" s="35"/>
      <c r="N126" s="35"/>
      <c r="O126" s="35"/>
      <c r="P126" s="35"/>
      <c r="Q126" s="35"/>
      <c r="R126" s="35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F126" s="35"/>
      <c r="AG126" s="35"/>
      <c r="AH126" s="35"/>
      <c r="AI126" s="35"/>
      <c r="AJ126" s="35"/>
      <c r="AK126" s="35"/>
      <c r="AL126" s="35"/>
      <c r="AM126" s="35"/>
      <c r="AN126" s="35"/>
      <c r="AO126" s="35"/>
      <c r="AP126" s="35"/>
      <c r="AQ126" s="35"/>
      <c r="AR126" s="35"/>
      <c r="AS126" s="35"/>
      <c r="AT126" s="35"/>
      <c r="AU126" s="35"/>
      <c r="AV126" s="35"/>
      <c r="AW126" s="35"/>
      <c r="AX126" s="35"/>
      <c r="AY126" s="35"/>
      <c r="AZ126" s="35"/>
      <c r="BA126" s="35"/>
      <c r="BB126" s="35"/>
      <c r="BC126" s="35"/>
      <c r="BD126" s="35"/>
      <c r="BE126" s="35"/>
      <c r="BF126" s="35"/>
    </row>
  </sheetData>
  <sheetProtection algorithmName="SHA-512" hashValue="rDvZI4YqAwhcXdHGwkjrlnVq9mXE8n/xUM7p9Xascj6pAto2z6EgIOhepc0RAbQLgOFL77C8nHupOkJD3s6h7g==" saltValue="R+KArx15kk7xCoJSeBQFlA==" spinCount="100000" sheet="1" objects="1" scenarios="1" selectLockedCells="1"/>
  <mergeCells count="142">
    <mergeCell ref="B1:AW4"/>
    <mergeCell ref="B6:I6"/>
    <mergeCell ref="J6:K7"/>
    <mergeCell ref="M6:T6"/>
    <mergeCell ref="U6:V7"/>
    <mergeCell ref="X6:AE6"/>
    <mergeCell ref="AF6:AG7"/>
    <mergeCell ref="AI6:AP6"/>
    <mergeCell ref="AQ6:AR7"/>
    <mergeCell ref="AT6:BE11"/>
    <mergeCell ref="AI8:AP8"/>
    <mergeCell ref="AQ8:AR9"/>
    <mergeCell ref="B9:I9"/>
    <mergeCell ref="M9:T9"/>
    <mergeCell ref="X9:AE9"/>
    <mergeCell ref="AI9:AP9"/>
    <mergeCell ref="B7:I7"/>
    <mergeCell ref="M7:T7"/>
    <mergeCell ref="X7:AE7"/>
    <mergeCell ref="AI7:AP7"/>
    <mergeCell ref="B8:I8"/>
    <mergeCell ref="J8:K9"/>
    <mergeCell ref="M8:T8"/>
    <mergeCell ref="U8:V9"/>
    <mergeCell ref="X8:AE8"/>
    <mergeCell ref="AF8:AG9"/>
    <mergeCell ref="AI10:AP10"/>
    <mergeCell ref="AQ10:AR11"/>
    <mergeCell ref="B11:I11"/>
    <mergeCell ref="M11:T11"/>
    <mergeCell ref="X11:AE11"/>
    <mergeCell ref="AI11:AP11"/>
    <mergeCell ref="B10:I10"/>
    <mergeCell ref="J10:K11"/>
    <mergeCell ref="M10:T10"/>
    <mergeCell ref="U10:V11"/>
    <mergeCell ref="X10:AE10"/>
    <mergeCell ref="AF10:AG11"/>
    <mergeCell ref="X12:AE12"/>
    <mergeCell ref="AF12:AG13"/>
    <mergeCell ref="AI12:AP12"/>
    <mergeCell ref="AQ12:AR13"/>
    <mergeCell ref="AT12:BA12"/>
    <mergeCell ref="BB12:BC13"/>
    <mergeCell ref="X13:AE13"/>
    <mergeCell ref="AI13:AP13"/>
    <mergeCell ref="AT13:BA13"/>
    <mergeCell ref="AI14:AP14"/>
    <mergeCell ref="AQ14:AR15"/>
    <mergeCell ref="AT14:BA15"/>
    <mergeCell ref="BB14:BC15"/>
    <mergeCell ref="B15:I15"/>
    <mergeCell ref="M15:T15"/>
    <mergeCell ref="X15:AE15"/>
    <mergeCell ref="AI15:AP15"/>
    <mergeCell ref="B14:I14"/>
    <mergeCell ref="J14:K15"/>
    <mergeCell ref="M14:T14"/>
    <mergeCell ref="U14:V15"/>
    <mergeCell ref="X14:AE14"/>
    <mergeCell ref="AF14:AG15"/>
    <mergeCell ref="AI18:AP18"/>
    <mergeCell ref="AQ18:AR19"/>
    <mergeCell ref="B19:I19"/>
    <mergeCell ref="M19:T19"/>
    <mergeCell ref="X19:AE19"/>
    <mergeCell ref="AI19:AP19"/>
    <mergeCell ref="B18:I18"/>
    <mergeCell ref="J18:K19"/>
    <mergeCell ref="M18:T18"/>
    <mergeCell ref="U18:V19"/>
    <mergeCell ref="X18:AE18"/>
    <mergeCell ref="AF18:AG19"/>
    <mergeCell ref="AI20:AP20"/>
    <mergeCell ref="AQ20:AR21"/>
    <mergeCell ref="B21:I21"/>
    <mergeCell ref="M21:T21"/>
    <mergeCell ref="X21:AE21"/>
    <mergeCell ref="AI21:AP21"/>
    <mergeCell ref="B20:I20"/>
    <mergeCell ref="J20:K21"/>
    <mergeCell ref="M20:T20"/>
    <mergeCell ref="U20:V21"/>
    <mergeCell ref="X20:AE20"/>
    <mergeCell ref="AF20:AG21"/>
    <mergeCell ref="AI22:AP22"/>
    <mergeCell ref="AQ22:AR23"/>
    <mergeCell ref="AT22:BA22"/>
    <mergeCell ref="BB22:BC23"/>
    <mergeCell ref="B23:I23"/>
    <mergeCell ref="M23:T23"/>
    <mergeCell ref="X23:AE23"/>
    <mergeCell ref="AI23:AP23"/>
    <mergeCell ref="AT23:BA23"/>
    <mergeCell ref="B22:I22"/>
    <mergeCell ref="J22:K23"/>
    <mergeCell ref="M22:T22"/>
    <mergeCell ref="U22:V23"/>
    <mergeCell ref="X22:AE22"/>
    <mergeCell ref="AF22:AG23"/>
    <mergeCell ref="AI24:AP24"/>
    <mergeCell ref="AQ24:AR25"/>
    <mergeCell ref="AT24:BA24"/>
    <mergeCell ref="BB24:BC25"/>
    <mergeCell ref="B25:I25"/>
    <mergeCell ref="M25:T25"/>
    <mergeCell ref="X25:AE25"/>
    <mergeCell ref="AI25:AP25"/>
    <mergeCell ref="AT25:BA25"/>
    <mergeCell ref="B24:I24"/>
    <mergeCell ref="J24:K25"/>
    <mergeCell ref="M24:T24"/>
    <mergeCell ref="U24:V25"/>
    <mergeCell ref="X24:AE24"/>
    <mergeCell ref="AF24:AG25"/>
    <mergeCell ref="BB28:BC29"/>
    <mergeCell ref="B32:D32"/>
    <mergeCell ref="E32:G32"/>
    <mergeCell ref="H32:Y32"/>
    <mergeCell ref="Z32:AQ32"/>
    <mergeCell ref="AR32:AX32"/>
    <mergeCell ref="AY32:BD32"/>
    <mergeCell ref="B28:F29"/>
    <mergeCell ref="H28:AD29"/>
    <mergeCell ref="AE28:AG29"/>
    <mergeCell ref="AI28:AP29"/>
    <mergeCell ref="AQ28:AR29"/>
    <mergeCell ref="AT28:BA29"/>
    <mergeCell ref="P36:AL36"/>
    <mergeCell ref="AY36:BD36"/>
    <mergeCell ref="B34:D34"/>
    <mergeCell ref="E34:G34"/>
    <mergeCell ref="H34:Y34"/>
    <mergeCell ref="Z34:AQ34"/>
    <mergeCell ref="AR34:AX34"/>
    <mergeCell ref="AY34:BD34"/>
    <mergeCell ref="B33:D33"/>
    <mergeCell ref="E33:G33"/>
    <mergeCell ref="H33:Y33"/>
    <mergeCell ref="Z33:AQ33"/>
    <mergeCell ref="AR33:AX33"/>
    <mergeCell ref="AY33:BD33"/>
  </mergeCells>
  <dataValidations count="1">
    <dataValidation type="list" allowBlank="1" showInputMessage="1" showErrorMessage="1" sqref="AE28:AG29" xr:uid="{3E69DC81-5763-5E4A-A666-E538F2853ED4}">
      <formula1>",I,II,III,IV,V,VI,VII,VIII,IX,X"</formula1>
    </dataValidation>
  </dataValidations>
  <pageMargins left="0.25" right="0.25" top="0.75" bottom="0.75" header="0.3" footer="0.3"/>
  <pageSetup paperSize="9" orientation="landscape" horizontalDpi="0" verticalDpi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A3A0D2-6395-0240-AC1C-CF431259164F}">
  <dimension ref="A1:BF126"/>
  <sheetViews>
    <sheetView zoomScale="105" workbookViewId="0">
      <selection activeCell="H34" sqref="H34:Y34"/>
    </sheetView>
  </sheetViews>
  <sheetFormatPr baseColWidth="10" defaultRowHeight="15" x14ac:dyDescent="0.2"/>
  <cols>
    <col min="1" max="58" width="2.33203125" style="9" customWidth="1"/>
    <col min="59" max="16384" width="10.83203125" style="9"/>
  </cols>
  <sheetData>
    <row r="1" spans="1:58" ht="5" customHeight="1" x14ac:dyDescent="0.2">
      <c r="A1" s="1"/>
      <c r="B1" s="47" t="s">
        <v>143</v>
      </c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7"/>
      <c r="AM1" s="47"/>
      <c r="AN1" s="47"/>
      <c r="AO1" s="47"/>
      <c r="AP1" s="47"/>
      <c r="AQ1" s="47"/>
      <c r="AR1" s="47"/>
      <c r="AS1" s="47"/>
      <c r="AT1" s="47"/>
      <c r="AU1" s="47"/>
      <c r="AV1" s="47"/>
      <c r="AW1" s="47"/>
      <c r="AX1" s="1"/>
      <c r="AY1" s="1"/>
      <c r="AZ1" s="1"/>
      <c r="BA1" s="1"/>
      <c r="BB1" s="1"/>
      <c r="BC1" s="1"/>
      <c r="BD1" s="1"/>
      <c r="BE1" s="1"/>
    </row>
    <row r="2" spans="1:58" x14ac:dyDescent="0.2">
      <c r="A2" s="1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  <c r="AH2" s="47"/>
      <c r="AI2" s="47"/>
      <c r="AJ2" s="47"/>
      <c r="AK2" s="47"/>
      <c r="AL2" s="47"/>
      <c r="AM2" s="47"/>
      <c r="AN2" s="47"/>
      <c r="AO2" s="47"/>
      <c r="AP2" s="47"/>
      <c r="AQ2" s="47"/>
      <c r="AR2" s="47"/>
      <c r="AS2" s="47"/>
      <c r="AT2" s="47"/>
      <c r="AU2" s="47"/>
      <c r="AV2" s="47"/>
      <c r="AW2" s="47"/>
      <c r="AX2" s="1"/>
      <c r="AY2" s="1"/>
      <c r="AZ2" s="1"/>
      <c r="BA2" s="1"/>
      <c r="BB2" s="1"/>
      <c r="BC2" s="1"/>
      <c r="BD2" s="1"/>
      <c r="BE2" s="1"/>
    </row>
    <row r="3" spans="1:58" x14ac:dyDescent="0.2">
      <c r="A3" s="1"/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47"/>
      <c r="AH3" s="47"/>
      <c r="AI3" s="47"/>
      <c r="AJ3" s="47"/>
      <c r="AK3" s="47"/>
      <c r="AL3" s="47"/>
      <c r="AM3" s="47"/>
      <c r="AN3" s="47"/>
      <c r="AO3" s="47"/>
      <c r="AP3" s="47"/>
      <c r="AQ3" s="47"/>
      <c r="AR3" s="47"/>
      <c r="AS3" s="47"/>
      <c r="AT3" s="47"/>
      <c r="AU3" s="47"/>
      <c r="AV3" s="47"/>
      <c r="AW3" s="47"/>
      <c r="AX3" s="1"/>
      <c r="AY3" s="1"/>
      <c r="AZ3" s="1"/>
      <c r="BA3" s="1"/>
      <c r="BB3" s="1"/>
      <c r="BC3" s="1"/>
      <c r="BD3" s="1"/>
      <c r="BE3" s="1"/>
    </row>
    <row r="4" spans="1:58" ht="5" customHeight="1" x14ac:dyDescent="0.2">
      <c r="A4" s="1"/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47"/>
      <c r="AJ4" s="47"/>
      <c r="AK4" s="47"/>
      <c r="AL4" s="47"/>
      <c r="AM4" s="47"/>
      <c r="AN4" s="47"/>
      <c r="AO4" s="47"/>
      <c r="AP4" s="47"/>
      <c r="AQ4" s="47"/>
      <c r="AR4" s="47"/>
      <c r="AS4" s="47"/>
      <c r="AT4" s="47"/>
      <c r="AU4" s="47"/>
      <c r="AV4" s="47"/>
      <c r="AW4" s="47"/>
      <c r="AX4" s="1"/>
      <c r="AY4" s="1"/>
      <c r="AZ4" s="1"/>
      <c r="BA4" s="1"/>
      <c r="BB4" s="1"/>
      <c r="BC4" s="1"/>
      <c r="BD4" s="1"/>
      <c r="BE4" s="1"/>
    </row>
    <row r="5" spans="1:58" x14ac:dyDescent="0.2">
      <c r="A5" s="1"/>
      <c r="C5" s="11"/>
      <c r="D5" s="11"/>
      <c r="E5" s="1"/>
      <c r="F5" s="11"/>
      <c r="G5" s="11"/>
      <c r="H5" s="11"/>
      <c r="I5" s="11"/>
      <c r="J5" s="1"/>
      <c r="K5" s="11"/>
      <c r="L5" s="11"/>
      <c r="M5" s="12" t="str">
        <f ca="1">IF($M$50&gt;1,"Bitte nur einen Wettbewerb auswählen!","")</f>
        <v/>
      </c>
      <c r="N5" s="1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8" t="s">
        <v>14</v>
      </c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</row>
    <row r="6" spans="1:58" ht="13" customHeight="1" x14ac:dyDescent="0.2">
      <c r="A6" s="1"/>
      <c r="B6" s="96"/>
      <c r="C6" s="96"/>
      <c r="D6" s="96"/>
      <c r="E6" s="96"/>
      <c r="F6" s="96"/>
      <c r="G6" s="96"/>
      <c r="H6" s="96"/>
      <c r="I6" s="96"/>
      <c r="J6" s="97"/>
      <c r="K6" s="97"/>
      <c r="L6" s="1"/>
      <c r="M6" s="96"/>
      <c r="N6" s="96"/>
      <c r="O6" s="96"/>
      <c r="P6" s="96"/>
      <c r="Q6" s="96"/>
      <c r="R6" s="96"/>
      <c r="S6" s="96"/>
      <c r="T6" s="96"/>
      <c r="U6" s="97"/>
      <c r="V6" s="97"/>
      <c r="W6" s="1"/>
      <c r="X6" s="96"/>
      <c r="Y6" s="96"/>
      <c r="Z6" s="96"/>
      <c r="AA6" s="96"/>
      <c r="AB6" s="96"/>
      <c r="AC6" s="96"/>
      <c r="AD6" s="96"/>
      <c r="AE6" s="96"/>
      <c r="AF6" s="97"/>
      <c r="AG6" s="97"/>
      <c r="AH6" s="1"/>
      <c r="AI6" s="96"/>
      <c r="AJ6" s="96"/>
      <c r="AK6" s="96"/>
      <c r="AL6" s="96"/>
      <c r="AM6" s="96"/>
      <c r="AN6" s="96"/>
      <c r="AO6" s="96"/>
      <c r="AP6" s="96"/>
      <c r="AQ6" s="97"/>
      <c r="AR6" s="97"/>
      <c r="AS6" s="1"/>
      <c r="AT6" s="98"/>
      <c r="AU6" s="99"/>
      <c r="AV6" s="99"/>
      <c r="AW6" s="99"/>
      <c r="AX6" s="99"/>
      <c r="AY6" s="99"/>
      <c r="AZ6" s="99"/>
      <c r="BA6" s="99"/>
      <c r="BB6" s="99"/>
      <c r="BC6" s="99"/>
      <c r="BD6" s="99"/>
      <c r="BE6" s="100"/>
      <c r="BF6" s="14"/>
    </row>
    <row r="7" spans="1:58" ht="13" customHeight="1" x14ac:dyDescent="0.2">
      <c r="A7" s="1"/>
      <c r="B7" s="95"/>
      <c r="C7" s="95"/>
      <c r="D7" s="95"/>
      <c r="E7" s="95"/>
      <c r="F7" s="95"/>
      <c r="G7" s="95"/>
      <c r="H7" s="95"/>
      <c r="I7" s="95"/>
      <c r="J7" s="97"/>
      <c r="K7" s="97"/>
      <c r="L7" s="1"/>
      <c r="M7" s="95"/>
      <c r="N7" s="95"/>
      <c r="O7" s="95"/>
      <c r="P7" s="95"/>
      <c r="Q7" s="95"/>
      <c r="R7" s="95"/>
      <c r="S7" s="95"/>
      <c r="T7" s="95"/>
      <c r="U7" s="97"/>
      <c r="V7" s="97"/>
      <c r="W7" s="1"/>
      <c r="X7" s="95"/>
      <c r="Y7" s="95"/>
      <c r="Z7" s="95"/>
      <c r="AA7" s="95"/>
      <c r="AB7" s="95"/>
      <c r="AC7" s="95"/>
      <c r="AD7" s="95"/>
      <c r="AE7" s="95"/>
      <c r="AF7" s="97"/>
      <c r="AG7" s="97"/>
      <c r="AH7" s="1"/>
      <c r="AI7" s="95"/>
      <c r="AJ7" s="95"/>
      <c r="AK7" s="95"/>
      <c r="AL7" s="95"/>
      <c r="AM7" s="95"/>
      <c r="AN7" s="95"/>
      <c r="AO7" s="95"/>
      <c r="AP7" s="95"/>
      <c r="AQ7" s="97"/>
      <c r="AR7" s="97"/>
      <c r="AS7" s="1"/>
      <c r="AT7" s="101"/>
      <c r="AU7" s="102"/>
      <c r="AV7" s="102"/>
      <c r="AW7" s="102"/>
      <c r="AX7" s="102"/>
      <c r="AY7" s="102"/>
      <c r="AZ7" s="102"/>
      <c r="BA7" s="102"/>
      <c r="BB7" s="102"/>
      <c r="BC7" s="102"/>
      <c r="BD7" s="102"/>
      <c r="BE7" s="103"/>
      <c r="BF7" s="14"/>
    </row>
    <row r="8" spans="1:58" ht="13" customHeight="1" x14ac:dyDescent="0.2">
      <c r="A8" s="1"/>
      <c r="B8" s="96"/>
      <c r="C8" s="96"/>
      <c r="D8" s="96"/>
      <c r="E8" s="96"/>
      <c r="F8" s="96"/>
      <c r="G8" s="96"/>
      <c r="H8" s="96"/>
      <c r="I8" s="96"/>
      <c r="J8" s="97"/>
      <c r="K8" s="97"/>
      <c r="L8" s="1"/>
      <c r="M8" s="96"/>
      <c r="N8" s="96"/>
      <c r="O8" s="96"/>
      <c r="P8" s="96"/>
      <c r="Q8" s="96"/>
      <c r="R8" s="96"/>
      <c r="S8" s="96"/>
      <c r="T8" s="96"/>
      <c r="U8" s="97"/>
      <c r="V8" s="97"/>
      <c r="W8" s="1"/>
      <c r="X8" s="96"/>
      <c r="Y8" s="96"/>
      <c r="Z8" s="96"/>
      <c r="AA8" s="96"/>
      <c r="AB8" s="96"/>
      <c r="AC8" s="96"/>
      <c r="AD8" s="96"/>
      <c r="AE8" s="96"/>
      <c r="AF8" s="97"/>
      <c r="AG8" s="97"/>
      <c r="AH8" s="1"/>
      <c r="AI8" s="96"/>
      <c r="AJ8" s="96"/>
      <c r="AK8" s="96"/>
      <c r="AL8" s="96"/>
      <c r="AM8" s="96"/>
      <c r="AN8" s="96"/>
      <c r="AO8" s="96"/>
      <c r="AP8" s="96"/>
      <c r="AQ8" s="97"/>
      <c r="AR8" s="97"/>
      <c r="AS8" s="1"/>
      <c r="AT8" s="101"/>
      <c r="AU8" s="102"/>
      <c r="AV8" s="102"/>
      <c r="AW8" s="102"/>
      <c r="AX8" s="102"/>
      <c r="AY8" s="102"/>
      <c r="AZ8" s="102"/>
      <c r="BA8" s="102"/>
      <c r="BB8" s="102"/>
      <c r="BC8" s="102"/>
      <c r="BD8" s="102"/>
      <c r="BE8" s="103"/>
      <c r="BF8" s="14"/>
    </row>
    <row r="9" spans="1:58" ht="13" customHeight="1" x14ac:dyDescent="0.2">
      <c r="A9" s="1"/>
      <c r="B9" s="95"/>
      <c r="C9" s="95"/>
      <c r="D9" s="95"/>
      <c r="E9" s="95"/>
      <c r="F9" s="95"/>
      <c r="G9" s="95"/>
      <c r="H9" s="95"/>
      <c r="I9" s="95"/>
      <c r="J9" s="97"/>
      <c r="K9" s="97"/>
      <c r="L9" s="1"/>
      <c r="M9" s="95"/>
      <c r="N9" s="95"/>
      <c r="O9" s="95"/>
      <c r="P9" s="95"/>
      <c r="Q9" s="95"/>
      <c r="R9" s="95"/>
      <c r="S9" s="95"/>
      <c r="T9" s="95"/>
      <c r="U9" s="97"/>
      <c r="V9" s="97"/>
      <c r="W9" s="1"/>
      <c r="X9" s="95"/>
      <c r="Y9" s="95"/>
      <c r="Z9" s="95"/>
      <c r="AA9" s="95"/>
      <c r="AB9" s="95"/>
      <c r="AC9" s="95"/>
      <c r="AD9" s="95"/>
      <c r="AE9" s="95"/>
      <c r="AF9" s="97"/>
      <c r="AG9" s="97"/>
      <c r="AH9" s="1"/>
      <c r="AI9" s="95"/>
      <c r="AJ9" s="95"/>
      <c r="AK9" s="95"/>
      <c r="AL9" s="95"/>
      <c r="AM9" s="95"/>
      <c r="AN9" s="95"/>
      <c r="AO9" s="95"/>
      <c r="AP9" s="95"/>
      <c r="AQ9" s="97"/>
      <c r="AR9" s="97"/>
      <c r="AS9" s="1"/>
      <c r="AT9" s="101"/>
      <c r="AU9" s="102"/>
      <c r="AV9" s="102"/>
      <c r="AW9" s="102"/>
      <c r="AX9" s="102"/>
      <c r="AY9" s="102"/>
      <c r="AZ9" s="102"/>
      <c r="BA9" s="102"/>
      <c r="BB9" s="102"/>
      <c r="BC9" s="102"/>
      <c r="BD9" s="102"/>
      <c r="BE9" s="103"/>
      <c r="BF9" s="14"/>
    </row>
    <row r="10" spans="1:58" ht="13" customHeight="1" x14ac:dyDescent="0.2">
      <c r="A10" s="1"/>
      <c r="B10" s="96"/>
      <c r="C10" s="96"/>
      <c r="D10" s="96"/>
      <c r="E10" s="96"/>
      <c r="F10" s="96"/>
      <c r="G10" s="96"/>
      <c r="H10" s="96"/>
      <c r="I10" s="96"/>
      <c r="J10" s="97"/>
      <c r="K10" s="97"/>
      <c r="L10" s="1"/>
      <c r="M10" s="96"/>
      <c r="N10" s="96"/>
      <c r="O10" s="96"/>
      <c r="P10" s="96"/>
      <c r="Q10" s="96"/>
      <c r="R10" s="96"/>
      <c r="S10" s="96"/>
      <c r="T10" s="96"/>
      <c r="U10" s="97"/>
      <c r="V10" s="97"/>
      <c r="W10" s="1"/>
      <c r="X10" s="96"/>
      <c r="Y10" s="96"/>
      <c r="Z10" s="96"/>
      <c r="AA10" s="96"/>
      <c r="AB10" s="96"/>
      <c r="AC10" s="96"/>
      <c r="AD10" s="96"/>
      <c r="AE10" s="96"/>
      <c r="AF10" s="97"/>
      <c r="AG10" s="97"/>
      <c r="AH10" s="1"/>
      <c r="AI10" s="96"/>
      <c r="AJ10" s="96"/>
      <c r="AK10" s="96"/>
      <c r="AL10" s="96"/>
      <c r="AM10" s="96"/>
      <c r="AN10" s="96"/>
      <c r="AO10" s="96"/>
      <c r="AP10" s="96"/>
      <c r="AQ10" s="97"/>
      <c r="AR10" s="97"/>
      <c r="AS10" s="1"/>
      <c r="AT10" s="101"/>
      <c r="AU10" s="102"/>
      <c r="AV10" s="102"/>
      <c r="AW10" s="102"/>
      <c r="AX10" s="102"/>
      <c r="AY10" s="102"/>
      <c r="AZ10" s="102"/>
      <c r="BA10" s="102"/>
      <c r="BB10" s="102"/>
      <c r="BC10" s="102"/>
      <c r="BD10" s="102"/>
      <c r="BE10" s="103"/>
      <c r="BF10" s="14"/>
    </row>
    <row r="11" spans="1:58" ht="13" customHeight="1" x14ac:dyDescent="0.2">
      <c r="A11" s="1"/>
      <c r="B11" s="95"/>
      <c r="C11" s="95"/>
      <c r="D11" s="95"/>
      <c r="E11" s="95"/>
      <c r="F11" s="95"/>
      <c r="G11" s="95"/>
      <c r="H11" s="95"/>
      <c r="I11" s="95"/>
      <c r="J11" s="97"/>
      <c r="K11" s="97"/>
      <c r="L11" s="1"/>
      <c r="M11" s="95"/>
      <c r="N11" s="95"/>
      <c r="O11" s="95"/>
      <c r="P11" s="95"/>
      <c r="Q11" s="95"/>
      <c r="R11" s="95"/>
      <c r="S11" s="95"/>
      <c r="T11" s="95"/>
      <c r="U11" s="97"/>
      <c r="V11" s="97"/>
      <c r="W11" s="1"/>
      <c r="X11" s="95"/>
      <c r="Y11" s="95"/>
      <c r="Z11" s="95"/>
      <c r="AA11" s="95"/>
      <c r="AB11" s="95"/>
      <c r="AC11" s="95"/>
      <c r="AD11" s="95"/>
      <c r="AE11" s="95"/>
      <c r="AF11" s="97"/>
      <c r="AG11" s="97"/>
      <c r="AH11" s="1"/>
      <c r="AI11" s="95"/>
      <c r="AJ11" s="95"/>
      <c r="AK11" s="95"/>
      <c r="AL11" s="95"/>
      <c r="AM11" s="95"/>
      <c r="AN11" s="95"/>
      <c r="AO11" s="95"/>
      <c r="AP11" s="95"/>
      <c r="AQ11" s="97"/>
      <c r="AR11" s="97"/>
      <c r="AS11" s="1"/>
      <c r="AT11" s="104"/>
      <c r="AU11" s="105"/>
      <c r="AV11" s="105"/>
      <c r="AW11" s="105"/>
      <c r="AX11" s="105"/>
      <c r="AY11" s="105"/>
      <c r="AZ11" s="105"/>
      <c r="BA11" s="105"/>
      <c r="BB11" s="105"/>
      <c r="BC11" s="105"/>
      <c r="BD11" s="105"/>
      <c r="BE11" s="106"/>
      <c r="BF11" s="14"/>
    </row>
    <row r="12" spans="1:58" ht="13" customHeight="1" x14ac:dyDescent="0.2">
      <c r="A12" s="1"/>
      <c r="B12" s="39"/>
      <c r="C12" s="39"/>
      <c r="D12" s="39"/>
      <c r="E12" s="39"/>
      <c r="F12" s="39"/>
      <c r="G12" s="39"/>
      <c r="H12" s="39"/>
      <c r="I12" s="39"/>
      <c r="J12" s="19"/>
      <c r="K12" s="19"/>
      <c r="L12" s="1"/>
      <c r="M12" s="39"/>
      <c r="N12" s="39"/>
      <c r="O12" s="39"/>
      <c r="P12" s="39"/>
      <c r="Q12" s="39"/>
      <c r="R12" s="39"/>
      <c r="S12" s="39"/>
      <c r="T12" s="39"/>
      <c r="U12" s="19"/>
      <c r="V12" s="19"/>
      <c r="W12" s="1"/>
      <c r="X12" s="96"/>
      <c r="Y12" s="96"/>
      <c r="Z12" s="96"/>
      <c r="AA12" s="96"/>
      <c r="AB12" s="96"/>
      <c r="AC12" s="96"/>
      <c r="AD12" s="96"/>
      <c r="AE12" s="96"/>
      <c r="AF12" s="97"/>
      <c r="AG12" s="97"/>
      <c r="AH12" s="1"/>
      <c r="AI12" s="96"/>
      <c r="AJ12" s="96"/>
      <c r="AK12" s="96"/>
      <c r="AL12" s="96"/>
      <c r="AM12" s="96"/>
      <c r="AN12" s="96"/>
      <c r="AO12" s="96"/>
      <c r="AP12" s="96"/>
      <c r="AQ12" s="97"/>
      <c r="AR12" s="97"/>
      <c r="AS12" s="1"/>
      <c r="AT12" s="96"/>
      <c r="AU12" s="96"/>
      <c r="AV12" s="96"/>
      <c r="AW12" s="96"/>
      <c r="AX12" s="96"/>
      <c r="AY12" s="96"/>
      <c r="AZ12" s="96"/>
      <c r="BA12" s="96"/>
      <c r="BB12" s="97"/>
      <c r="BC12" s="97"/>
      <c r="BD12" s="1"/>
      <c r="BE12" s="13"/>
      <c r="BF12" s="14"/>
    </row>
    <row r="13" spans="1:58" ht="13" customHeight="1" x14ac:dyDescent="0.2">
      <c r="A13" s="1"/>
      <c r="B13" s="10" t="s">
        <v>12</v>
      </c>
      <c r="C13" s="11"/>
      <c r="D13" s="11"/>
      <c r="E13" s="11"/>
      <c r="F13" s="11"/>
      <c r="G13" s="11"/>
      <c r="H13" s="11"/>
      <c r="I13" s="11"/>
      <c r="J13" s="19"/>
      <c r="K13" s="19"/>
      <c r="L13" s="1"/>
      <c r="M13" s="11"/>
      <c r="N13" s="11"/>
      <c r="O13" s="11"/>
      <c r="P13" s="11"/>
      <c r="Q13" s="11"/>
      <c r="R13" s="11"/>
      <c r="S13" s="11"/>
      <c r="T13" s="11"/>
      <c r="U13" s="19"/>
      <c r="V13" s="19"/>
      <c r="W13" s="1"/>
      <c r="X13" s="95"/>
      <c r="Y13" s="95"/>
      <c r="Z13" s="95"/>
      <c r="AA13" s="95"/>
      <c r="AB13" s="95"/>
      <c r="AC13" s="95"/>
      <c r="AD13" s="95"/>
      <c r="AE13" s="95"/>
      <c r="AF13" s="97"/>
      <c r="AG13" s="97"/>
      <c r="AH13" s="1"/>
      <c r="AI13" s="95"/>
      <c r="AJ13" s="95"/>
      <c r="AK13" s="95"/>
      <c r="AL13" s="95"/>
      <c r="AM13" s="95"/>
      <c r="AN13" s="95"/>
      <c r="AO13" s="95"/>
      <c r="AP13" s="95"/>
      <c r="AQ13" s="97"/>
      <c r="AR13" s="97"/>
      <c r="AS13" s="1"/>
      <c r="AT13" s="95"/>
      <c r="AU13" s="95"/>
      <c r="AV13" s="95"/>
      <c r="AW13" s="95"/>
      <c r="AX13" s="95"/>
      <c r="AY13" s="95"/>
      <c r="AZ13" s="95"/>
      <c r="BA13" s="95"/>
      <c r="BB13" s="97"/>
      <c r="BC13" s="97"/>
      <c r="BD13" s="1"/>
      <c r="BE13" s="11"/>
      <c r="BF13" s="14"/>
    </row>
    <row r="14" spans="1:58" ht="13" customHeight="1" x14ac:dyDescent="0.2">
      <c r="A14" s="1"/>
      <c r="B14" s="107" t="s">
        <v>139</v>
      </c>
      <c r="C14" s="108"/>
      <c r="D14" s="108"/>
      <c r="E14" s="108"/>
      <c r="F14" s="108"/>
      <c r="G14" s="108"/>
      <c r="H14" s="108"/>
      <c r="I14" s="109"/>
      <c r="J14" s="88"/>
      <c r="K14" s="89"/>
      <c r="L14" s="1"/>
      <c r="M14" s="107" t="s">
        <v>140</v>
      </c>
      <c r="N14" s="108"/>
      <c r="O14" s="108"/>
      <c r="P14" s="108"/>
      <c r="Q14" s="108"/>
      <c r="R14" s="108"/>
      <c r="S14" s="108"/>
      <c r="T14" s="109"/>
      <c r="U14" s="88"/>
      <c r="V14" s="89"/>
      <c r="W14" s="1"/>
      <c r="X14" s="96"/>
      <c r="Y14" s="96"/>
      <c r="Z14" s="96"/>
      <c r="AA14" s="96"/>
      <c r="AB14" s="96"/>
      <c r="AC14" s="96"/>
      <c r="AD14" s="96"/>
      <c r="AE14" s="96"/>
      <c r="AF14" s="97"/>
      <c r="AG14" s="97"/>
      <c r="AH14" s="1"/>
      <c r="AI14" s="107" t="s">
        <v>148</v>
      </c>
      <c r="AJ14" s="108"/>
      <c r="AK14" s="108"/>
      <c r="AL14" s="108"/>
      <c r="AM14" s="108"/>
      <c r="AN14" s="108"/>
      <c r="AO14" s="108"/>
      <c r="AP14" s="109"/>
      <c r="AQ14" s="88"/>
      <c r="AR14" s="89"/>
      <c r="AS14" s="1"/>
      <c r="AT14" s="110"/>
      <c r="AU14" s="111"/>
      <c r="AV14" s="111"/>
      <c r="AW14" s="111"/>
      <c r="AX14" s="111"/>
      <c r="AY14" s="111"/>
      <c r="AZ14" s="111"/>
      <c r="BA14" s="112"/>
      <c r="BB14" s="88"/>
      <c r="BC14" s="89"/>
      <c r="BD14" s="1"/>
      <c r="BE14" s="1"/>
    </row>
    <row r="15" spans="1:58" ht="13" customHeight="1" x14ac:dyDescent="0.2">
      <c r="A15" s="1"/>
      <c r="B15" s="92" t="s">
        <v>141</v>
      </c>
      <c r="C15" s="93"/>
      <c r="D15" s="93"/>
      <c r="E15" s="93"/>
      <c r="F15" s="93"/>
      <c r="G15" s="93"/>
      <c r="H15" s="93"/>
      <c r="I15" s="94"/>
      <c r="J15" s="90"/>
      <c r="K15" s="91"/>
      <c r="L15" s="1"/>
      <c r="M15" s="92" t="s">
        <v>142</v>
      </c>
      <c r="N15" s="93"/>
      <c r="O15" s="93"/>
      <c r="P15" s="93"/>
      <c r="Q15" s="93"/>
      <c r="R15" s="93"/>
      <c r="S15" s="93"/>
      <c r="T15" s="94"/>
      <c r="U15" s="90"/>
      <c r="V15" s="91"/>
      <c r="W15" s="1"/>
      <c r="X15" s="95"/>
      <c r="Y15" s="95"/>
      <c r="Z15" s="95"/>
      <c r="AA15" s="95"/>
      <c r="AB15" s="95"/>
      <c r="AC15" s="95"/>
      <c r="AD15" s="95"/>
      <c r="AE15" s="95"/>
      <c r="AF15" s="97"/>
      <c r="AG15" s="97"/>
      <c r="AH15" s="1"/>
      <c r="AI15" s="92" t="s">
        <v>149</v>
      </c>
      <c r="AJ15" s="93"/>
      <c r="AK15" s="93"/>
      <c r="AL15" s="93"/>
      <c r="AM15" s="93"/>
      <c r="AN15" s="93"/>
      <c r="AO15" s="93"/>
      <c r="AP15" s="94"/>
      <c r="AQ15" s="90"/>
      <c r="AR15" s="91"/>
      <c r="AS15" s="1"/>
      <c r="AT15" s="113"/>
      <c r="AU15" s="114"/>
      <c r="AV15" s="114"/>
      <c r="AW15" s="114"/>
      <c r="AX15" s="114"/>
      <c r="AY15" s="114"/>
      <c r="AZ15" s="114"/>
      <c r="BA15" s="115"/>
      <c r="BB15" s="90"/>
      <c r="BC15" s="91"/>
      <c r="BD15" s="11"/>
      <c r="BE15" s="1"/>
    </row>
    <row r="16" spans="1:58" ht="5" customHeight="1" x14ac:dyDescent="0.2">
      <c r="A16" s="1"/>
      <c r="B16" s="11"/>
      <c r="C16" s="11"/>
      <c r="D16" s="11"/>
      <c r="E16" s="11"/>
      <c r="F16" s="11"/>
      <c r="G16" s="11"/>
      <c r="H16" s="11"/>
      <c r="I16" s="11"/>
      <c r="J16" s="15"/>
      <c r="K16" s="15"/>
      <c r="L16" s="1"/>
      <c r="M16" s="11"/>
      <c r="N16" s="11"/>
      <c r="O16" s="11"/>
      <c r="P16" s="11"/>
      <c r="Q16" s="11"/>
      <c r="R16" s="11"/>
      <c r="S16" s="11"/>
      <c r="T16" s="11"/>
      <c r="U16" s="15"/>
      <c r="V16" s="15"/>
      <c r="W16" s="1"/>
      <c r="X16" s="11"/>
      <c r="Y16" s="11"/>
      <c r="Z16" s="11"/>
      <c r="AA16" s="11"/>
      <c r="AB16" s="11"/>
      <c r="AC16" s="11"/>
      <c r="AD16" s="11"/>
      <c r="AE16" s="11"/>
      <c r="AF16" s="15"/>
      <c r="AG16" s="15"/>
      <c r="AH16" s="1"/>
      <c r="AI16" s="11"/>
      <c r="AJ16" s="11"/>
      <c r="AK16" s="11"/>
      <c r="AL16" s="11"/>
      <c r="AM16" s="11"/>
      <c r="AN16" s="11"/>
      <c r="AO16" s="11"/>
      <c r="AP16" s="11"/>
      <c r="AQ16" s="15"/>
      <c r="AR16" s="15"/>
      <c r="AS16" s="1"/>
      <c r="AT16" s="16"/>
      <c r="AU16" s="16"/>
      <c r="AV16" s="16"/>
      <c r="AW16" s="16"/>
      <c r="AX16" s="16"/>
      <c r="AY16" s="16"/>
      <c r="AZ16" s="16"/>
      <c r="BA16" s="16"/>
      <c r="BB16" s="15"/>
      <c r="BC16" s="15"/>
      <c r="BD16" s="11"/>
      <c r="BE16" s="1"/>
    </row>
    <row r="17" spans="1:57" x14ac:dyDescent="0.2">
      <c r="A17" s="1"/>
      <c r="B17" s="10" t="s">
        <v>13</v>
      </c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7"/>
      <c r="O17" s="12" t="str">
        <f ca="1">IF($M$51&gt;1,"Bitte nur eine Wettkampfklasse auswählen!","")</f>
        <v/>
      </c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8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</row>
    <row r="18" spans="1:57" ht="13" customHeight="1" x14ac:dyDescent="0.2">
      <c r="A18" s="1"/>
      <c r="B18" s="85">
        <v>10</v>
      </c>
      <c r="C18" s="86"/>
      <c r="D18" s="86"/>
      <c r="E18" s="86"/>
      <c r="F18" s="86"/>
      <c r="G18" s="86"/>
      <c r="H18" s="86"/>
      <c r="I18" s="87"/>
      <c r="J18" s="88"/>
      <c r="K18" s="89"/>
      <c r="L18" s="1"/>
      <c r="M18" s="85">
        <v>11</v>
      </c>
      <c r="N18" s="86"/>
      <c r="O18" s="86"/>
      <c r="P18" s="86"/>
      <c r="Q18" s="86"/>
      <c r="R18" s="86"/>
      <c r="S18" s="86"/>
      <c r="T18" s="87"/>
      <c r="U18" s="88"/>
      <c r="V18" s="89"/>
      <c r="W18" s="1"/>
      <c r="X18" s="85">
        <v>18</v>
      </c>
      <c r="Y18" s="86"/>
      <c r="Z18" s="86"/>
      <c r="AA18" s="86"/>
      <c r="AB18" s="86"/>
      <c r="AC18" s="86"/>
      <c r="AD18" s="86"/>
      <c r="AE18" s="87"/>
      <c r="AF18" s="88"/>
      <c r="AG18" s="89"/>
      <c r="AH18" s="1"/>
      <c r="AI18" s="85">
        <v>30</v>
      </c>
      <c r="AJ18" s="86"/>
      <c r="AK18" s="86"/>
      <c r="AL18" s="86"/>
      <c r="AM18" s="86"/>
      <c r="AN18" s="86"/>
      <c r="AO18" s="86"/>
      <c r="AP18" s="87"/>
      <c r="AQ18" s="88"/>
      <c r="AR18" s="89"/>
      <c r="AS18" s="1"/>
      <c r="AT18" s="41"/>
      <c r="AU18" s="41"/>
      <c r="AV18" s="41"/>
      <c r="AW18" s="41"/>
      <c r="AX18" s="41"/>
      <c r="AY18" s="41"/>
      <c r="AZ18" s="41"/>
      <c r="BA18" s="41"/>
      <c r="BB18" s="41"/>
      <c r="BC18" s="41"/>
      <c r="BD18" s="41"/>
      <c r="BE18" s="41"/>
    </row>
    <row r="19" spans="1:57" ht="13" customHeight="1" x14ac:dyDescent="0.2">
      <c r="A19" s="1"/>
      <c r="B19" s="92" t="s">
        <v>15</v>
      </c>
      <c r="C19" s="93"/>
      <c r="D19" s="93"/>
      <c r="E19" s="93"/>
      <c r="F19" s="93"/>
      <c r="G19" s="93"/>
      <c r="H19" s="93"/>
      <c r="I19" s="94"/>
      <c r="J19" s="90"/>
      <c r="K19" s="91"/>
      <c r="L19" s="1"/>
      <c r="M19" s="92" t="s">
        <v>16</v>
      </c>
      <c r="N19" s="93"/>
      <c r="O19" s="93"/>
      <c r="P19" s="93"/>
      <c r="Q19" s="93"/>
      <c r="R19" s="93"/>
      <c r="S19" s="93"/>
      <c r="T19" s="94"/>
      <c r="U19" s="90"/>
      <c r="V19" s="91"/>
      <c r="W19" s="1"/>
      <c r="X19" s="92" t="s">
        <v>157</v>
      </c>
      <c r="Y19" s="93"/>
      <c r="Z19" s="93"/>
      <c r="AA19" s="93"/>
      <c r="AB19" s="93"/>
      <c r="AC19" s="93"/>
      <c r="AD19" s="93"/>
      <c r="AE19" s="94"/>
      <c r="AF19" s="90"/>
      <c r="AG19" s="91"/>
      <c r="AH19" s="1"/>
      <c r="AI19" s="92" t="s">
        <v>25</v>
      </c>
      <c r="AJ19" s="93"/>
      <c r="AK19" s="93"/>
      <c r="AL19" s="93"/>
      <c r="AM19" s="93"/>
      <c r="AN19" s="93"/>
      <c r="AO19" s="93"/>
      <c r="AP19" s="94"/>
      <c r="AQ19" s="90"/>
      <c r="AR19" s="91"/>
      <c r="AS19" s="1"/>
      <c r="AT19" s="41"/>
      <c r="AU19" s="41"/>
      <c r="AV19" s="41"/>
      <c r="AW19" s="41"/>
      <c r="AX19" s="41"/>
      <c r="AY19" s="41"/>
      <c r="AZ19" s="41"/>
      <c r="BA19" s="41"/>
      <c r="BB19" s="41"/>
      <c r="BC19" s="41"/>
      <c r="BD19" s="41"/>
      <c r="BE19" s="41"/>
    </row>
    <row r="20" spans="1:57" ht="13" customHeight="1" x14ac:dyDescent="0.2">
      <c r="A20" s="1"/>
      <c r="B20" s="85">
        <v>12</v>
      </c>
      <c r="C20" s="86"/>
      <c r="D20" s="86"/>
      <c r="E20" s="86"/>
      <c r="F20" s="86"/>
      <c r="G20" s="86"/>
      <c r="H20" s="86"/>
      <c r="I20" s="87"/>
      <c r="J20" s="88"/>
      <c r="K20" s="89"/>
      <c r="L20" s="1"/>
      <c r="M20" s="85">
        <v>13</v>
      </c>
      <c r="N20" s="86"/>
      <c r="O20" s="86"/>
      <c r="P20" s="86"/>
      <c r="Q20" s="86"/>
      <c r="R20" s="86"/>
      <c r="S20" s="86"/>
      <c r="T20" s="87"/>
      <c r="U20" s="88"/>
      <c r="V20" s="89"/>
      <c r="W20" s="1"/>
      <c r="X20" s="85">
        <v>19</v>
      </c>
      <c r="Y20" s="86"/>
      <c r="Z20" s="86"/>
      <c r="AA20" s="86"/>
      <c r="AB20" s="86"/>
      <c r="AC20" s="86"/>
      <c r="AD20" s="86"/>
      <c r="AE20" s="87"/>
      <c r="AF20" s="88"/>
      <c r="AG20" s="89"/>
      <c r="AH20" s="1"/>
      <c r="AI20" s="85">
        <v>31</v>
      </c>
      <c r="AJ20" s="86"/>
      <c r="AK20" s="86"/>
      <c r="AL20" s="86"/>
      <c r="AM20" s="86"/>
      <c r="AN20" s="86"/>
      <c r="AO20" s="86"/>
      <c r="AP20" s="87"/>
      <c r="AQ20" s="88"/>
      <c r="AR20" s="89"/>
      <c r="AS20" s="1"/>
      <c r="AT20" s="41"/>
      <c r="AU20" s="41"/>
      <c r="AV20" s="41"/>
      <c r="AW20" s="41"/>
      <c r="AX20" s="41"/>
      <c r="AY20" s="41"/>
      <c r="AZ20" s="41"/>
      <c r="BA20" s="41"/>
      <c r="BB20" s="41"/>
      <c r="BC20" s="41"/>
      <c r="BD20" s="41"/>
      <c r="BE20" s="41"/>
    </row>
    <row r="21" spans="1:57" ht="13" customHeight="1" x14ac:dyDescent="0.2">
      <c r="A21" s="1"/>
      <c r="B21" s="92" t="s">
        <v>19</v>
      </c>
      <c r="C21" s="93"/>
      <c r="D21" s="93"/>
      <c r="E21" s="93"/>
      <c r="F21" s="93"/>
      <c r="G21" s="93"/>
      <c r="H21" s="93"/>
      <c r="I21" s="94"/>
      <c r="J21" s="90"/>
      <c r="K21" s="91"/>
      <c r="L21" s="1"/>
      <c r="M21" s="92" t="s">
        <v>20</v>
      </c>
      <c r="N21" s="93"/>
      <c r="O21" s="93"/>
      <c r="P21" s="93"/>
      <c r="Q21" s="93"/>
      <c r="R21" s="93"/>
      <c r="S21" s="93"/>
      <c r="T21" s="94"/>
      <c r="U21" s="90"/>
      <c r="V21" s="91"/>
      <c r="W21" s="1"/>
      <c r="X21" s="92" t="s">
        <v>158</v>
      </c>
      <c r="Y21" s="93"/>
      <c r="Z21" s="93"/>
      <c r="AA21" s="93"/>
      <c r="AB21" s="93"/>
      <c r="AC21" s="93"/>
      <c r="AD21" s="93"/>
      <c r="AE21" s="94"/>
      <c r="AF21" s="90"/>
      <c r="AG21" s="91"/>
      <c r="AH21" s="1"/>
      <c r="AI21" s="92" t="s">
        <v>29</v>
      </c>
      <c r="AJ21" s="93"/>
      <c r="AK21" s="93"/>
      <c r="AL21" s="93"/>
      <c r="AM21" s="93"/>
      <c r="AN21" s="93"/>
      <c r="AO21" s="93"/>
      <c r="AP21" s="94"/>
      <c r="AQ21" s="90"/>
      <c r="AR21" s="91"/>
      <c r="AS21" s="1"/>
      <c r="AT21" s="41"/>
      <c r="AU21" s="41"/>
      <c r="AV21" s="41"/>
      <c r="AW21" s="41"/>
      <c r="AX21" s="41"/>
      <c r="AY21" s="41"/>
      <c r="AZ21" s="41"/>
      <c r="BA21" s="41"/>
      <c r="BB21" s="41"/>
      <c r="BC21" s="41"/>
      <c r="BD21" s="41"/>
      <c r="BE21" s="41"/>
    </row>
    <row r="22" spans="1:57" ht="13" customHeight="1" x14ac:dyDescent="0.2">
      <c r="A22" s="1"/>
      <c r="B22" s="85">
        <v>14</v>
      </c>
      <c r="C22" s="86"/>
      <c r="D22" s="86"/>
      <c r="E22" s="86"/>
      <c r="F22" s="86"/>
      <c r="G22" s="86"/>
      <c r="H22" s="86"/>
      <c r="I22" s="87"/>
      <c r="J22" s="88"/>
      <c r="K22" s="89"/>
      <c r="L22" s="1"/>
      <c r="M22" s="85">
        <v>15</v>
      </c>
      <c r="N22" s="86"/>
      <c r="O22" s="86"/>
      <c r="P22" s="86"/>
      <c r="Q22" s="86"/>
      <c r="R22" s="86"/>
      <c r="S22" s="86"/>
      <c r="T22" s="87"/>
      <c r="U22" s="88"/>
      <c r="V22" s="89"/>
      <c r="W22" s="1"/>
      <c r="X22" s="85">
        <v>20</v>
      </c>
      <c r="Y22" s="86"/>
      <c r="Z22" s="86"/>
      <c r="AA22" s="86"/>
      <c r="AB22" s="86"/>
      <c r="AC22" s="86"/>
      <c r="AD22" s="86"/>
      <c r="AE22" s="87"/>
      <c r="AF22" s="88"/>
      <c r="AG22" s="89"/>
      <c r="AH22" s="1"/>
      <c r="AI22" s="85">
        <v>40</v>
      </c>
      <c r="AJ22" s="86"/>
      <c r="AK22" s="86"/>
      <c r="AL22" s="86"/>
      <c r="AM22" s="86"/>
      <c r="AN22" s="86"/>
      <c r="AO22" s="86"/>
      <c r="AP22" s="87"/>
      <c r="AQ22" s="88"/>
      <c r="AR22" s="89"/>
      <c r="AS22" s="1"/>
      <c r="AT22" s="85">
        <v>42</v>
      </c>
      <c r="AU22" s="86"/>
      <c r="AV22" s="86"/>
      <c r="AW22" s="86"/>
      <c r="AX22" s="86"/>
      <c r="AY22" s="86"/>
      <c r="AZ22" s="86"/>
      <c r="BA22" s="87"/>
      <c r="BB22" s="88"/>
      <c r="BC22" s="89"/>
      <c r="BD22" s="40"/>
      <c r="BE22" s="40"/>
    </row>
    <row r="23" spans="1:57" ht="13" customHeight="1" x14ac:dyDescent="0.2">
      <c r="A23" s="1"/>
      <c r="B23" s="92" t="s">
        <v>23</v>
      </c>
      <c r="C23" s="93"/>
      <c r="D23" s="93"/>
      <c r="E23" s="93"/>
      <c r="F23" s="93"/>
      <c r="G23" s="93"/>
      <c r="H23" s="93"/>
      <c r="I23" s="94"/>
      <c r="J23" s="90"/>
      <c r="K23" s="91"/>
      <c r="L23" s="1"/>
      <c r="M23" s="92" t="s">
        <v>24</v>
      </c>
      <c r="N23" s="93"/>
      <c r="O23" s="93"/>
      <c r="P23" s="93"/>
      <c r="Q23" s="93"/>
      <c r="R23" s="93"/>
      <c r="S23" s="93"/>
      <c r="T23" s="94"/>
      <c r="U23" s="90"/>
      <c r="V23" s="91"/>
      <c r="W23" s="1"/>
      <c r="X23" s="92" t="s">
        <v>17</v>
      </c>
      <c r="Y23" s="93"/>
      <c r="Z23" s="93"/>
      <c r="AA23" s="93"/>
      <c r="AB23" s="93"/>
      <c r="AC23" s="93"/>
      <c r="AD23" s="93"/>
      <c r="AE23" s="94"/>
      <c r="AF23" s="90"/>
      <c r="AG23" s="91"/>
      <c r="AH23" s="1"/>
      <c r="AI23" s="92" t="s">
        <v>18</v>
      </c>
      <c r="AJ23" s="93"/>
      <c r="AK23" s="93"/>
      <c r="AL23" s="93"/>
      <c r="AM23" s="93"/>
      <c r="AN23" s="93"/>
      <c r="AO23" s="93"/>
      <c r="AP23" s="94"/>
      <c r="AQ23" s="90"/>
      <c r="AR23" s="91"/>
      <c r="AS23" s="1"/>
      <c r="AT23" s="92" t="s">
        <v>26</v>
      </c>
      <c r="AU23" s="93"/>
      <c r="AV23" s="93"/>
      <c r="AW23" s="93"/>
      <c r="AX23" s="93"/>
      <c r="AY23" s="93"/>
      <c r="AZ23" s="93"/>
      <c r="BA23" s="94"/>
      <c r="BB23" s="90"/>
      <c r="BC23" s="91"/>
      <c r="BD23" s="40"/>
      <c r="BE23" s="40"/>
    </row>
    <row r="24" spans="1:57" ht="13" customHeight="1" x14ac:dyDescent="0.2">
      <c r="A24" s="1"/>
      <c r="B24" s="85">
        <v>16</v>
      </c>
      <c r="C24" s="86"/>
      <c r="D24" s="86"/>
      <c r="E24" s="86"/>
      <c r="F24" s="86"/>
      <c r="G24" s="86"/>
      <c r="H24" s="86"/>
      <c r="I24" s="87"/>
      <c r="J24" s="88"/>
      <c r="K24" s="89"/>
      <c r="L24" s="1"/>
      <c r="M24" s="85">
        <v>17</v>
      </c>
      <c r="N24" s="86"/>
      <c r="O24" s="86"/>
      <c r="P24" s="86"/>
      <c r="Q24" s="86"/>
      <c r="R24" s="86"/>
      <c r="S24" s="86"/>
      <c r="T24" s="87"/>
      <c r="U24" s="88"/>
      <c r="V24" s="89"/>
      <c r="W24" s="17"/>
      <c r="X24" s="85">
        <v>21</v>
      </c>
      <c r="Y24" s="86"/>
      <c r="Z24" s="86"/>
      <c r="AA24" s="86"/>
      <c r="AB24" s="86"/>
      <c r="AC24" s="86"/>
      <c r="AD24" s="86"/>
      <c r="AE24" s="87"/>
      <c r="AF24" s="88"/>
      <c r="AG24" s="89"/>
      <c r="AH24" s="1"/>
      <c r="AI24" s="85">
        <v>41</v>
      </c>
      <c r="AJ24" s="86"/>
      <c r="AK24" s="86"/>
      <c r="AL24" s="86"/>
      <c r="AM24" s="86"/>
      <c r="AN24" s="86"/>
      <c r="AO24" s="86"/>
      <c r="AP24" s="87"/>
      <c r="AQ24" s="88"/>
      <c r="AR24" s="89"/>
      <c r="AS24" s="1"/>
      <c r="AT24" s="85">
        <v>43</v>
      </c>
      <c r="AU24" s="86"/>
      <c r="AV24" s="86"/>
      <c r="AW24" s="86"/>
      <c r="AX24" s="86"/>
      <c r="AY24" s="86"/>
      <c r="AZ24" s="86"/>
      <c r="BA24" s="87"/>
      <c r="BB24" s="88"/>
      <c r="BC24" s="89"/>
      <c r="BD24" s="40"/>
      <c r="BE24" s="40"/>
    </row>
    <row r="25" spans="1:57" ht="13" customHeight="1" x14ac:dyDescent="0.2">
      <c r="A25" s="1"/>
      <c r="B25" s="92" t="s">
        <v>27</v>
      </c>
      <c r="C25" s="93"/>
      <c r="D25" s="93"/>
      <c r="E25" s="93"/>
      <c r="F25" s="93"/>
      <c r="G25" s="93"/>
      <c r="H25" s="93"/>
      <c r="I25" s="94"/>
      <c r="J25" s="90"/>
      <c r="K25" s="91"/>
      <c r="L25" s="1"/>
      <c r="M25" s="92" t="s">
        <v>28</v>
      </c>
      <c r="N25" s="93"/>
      <c r="O25" s="93"/>
      <c r="P25" s="93"/>
      <c r="Q25" s="93"/>
      <c r="R25" s="93"/>
      <c r="S25" s="93"/>
      <c r="T25" s="94"/>
      <c r="U25" s="90"/>
      <c r="V25" s="91"/>
      <c r="W25" s="17"/>
      <c r="X25" s="92" t="s">
        <v>21</v>
      </c>
      <c r="Y25" s="93"/>
      <c r="Z25" s="93"/>
      <c r="AA25" s="93"/>
      <c r="AB25" s="93"/>
      <c r="AC25" s="93"/>
      <c r="AD25" s="93"/>
      <c r="AE25" s="94"/>
      <c r="AF25" s="90"/>
      <c r="AG25" s="91"/>
      <c r="AH25" s="1"/>
      <c r="AI25" s="92" t="s">
        <v>22</v>
      </c>
      <c r="AJ25" s="93"/>
      <c r="AK25" s="93"/>
      <c r="AL25" s="93"/>
      <c r="AM25" s="93"/>
      <c r="AN25" s="93"/>
      <c r="AO25" s="93"/>
      <c r="AP25" s="94"/>
      <c r="AQ25" s="90"/>
      <c r="AR25" s="91"/>
      <c r="AS25" s="1"/>
      <c r="AT25" s="92" t="s">
        <v>30</v>
      </c>
      <c r="AU25" s="93"/>
      <c r="AV25" s="93"/>
      <c r="AW25" s="93"/>
      <c r="AX25" s="93"/>
      <c r="AY25" s="93"/>
      <c r="AZ25" s="93"/>
      <c r="BA25" s="94"/>
      <c r="BB25" s="90"/>
      <c r="BC25" s="91"/>
      <c r="BD25" s="40"/>
      <c r="BE25" s="40"/>
    </row>
    <row r="26" spans="1:57" ht="5" customHeight="1" x14ac:dyDescent="0.2">
      <c r="A26" s="13"/>
      <c r="B26" s="19"/>
      <c r="C26" s="11"/>
      <c r="D26" s="13"/>
      <c r="E26" s="19"/>
      <c r="F26" s="11"/>
      <c r="G26" s="13"/>
      <c r="H26" s="19"/>
      <c r="I26" s="11"/>
      <c r="J26" s="13"/>
      <c r="K26" s="19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</row>
    <row r="27" spans="1:57" ht="14" customHeight="1" x14ac:dyDescent="0.2">
      <c r="A27" s="11"/>
      <c r="B27" s="10" t="s">
        <v>31</v>
      </c>
      <c r="C27" s="20"/>
      <c r="D27" s="21"/>
      <c r="E27" s="22"/>
      <c r="F27" s="20"/>
      <c r="G27" s="21"/>
      <c r="H27" s="10" t="s">
        <v>32</v>
      </c>
      <c r="I27" s="20"/>
      <c r="J27" s="21"/>
      <c r="K27" s="22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 t="s">
        <v>33</v>
      </c>
      <c r="AJ27" s="10"/>
      <c r="AK27" s="10"/>
      <c r="AL27" s="10"/>
      <c r="AM27" s="10"/>
      <c r="AN27" s="10"/>
      <c r="AO27" s="10"/>
      <c r="AP27" s="1"/>
      <c r="AQ27" s="1"/>
      <c r="AR27" s="1"/>
      <c r="AS27" s="1"/>
      <c r="AT27" s="1"/>
      <c r="AU27" s="1"/>
      <c r="AV27" s="23" t="str">
        <f ca="1">IF($G$53,"Bitte nur Mannschaft oder Einzel auswählen!","")</f>
        <v/>
      </c>
      <c r="AW27" s="1"/>
      <c r="AX27" s="1"/>
      <c r="AY27" s="1"/>
      <c r="AZ27" s="1"/>
      <c r="BA27" s="1"/>
      <c r="BB27" s="1"/>
      <c r="BC27" s="1"/>
      <c r="BD27" s="1"/>
      <c r="BE27" s="1"/>
    </row>
    <row r="28" spans="1:57" ht="14" customHeight="1" x14ac:dyDescent="0.2">
      <c r="A28" s="13"/>
      <c r="B28" s="122" t="str">
        <f ca="1">IF(ISBLANK(INDIRECT("'Kopfdaten'"&amp;$A$59&amp;"D6")),"",INDIRECT("'Kopfdaten'"&amp;$A$59&amp;"D6"))</f>
        <v/>
      </c>
      <c r="C28" s="123"/>
      <c r="D28" s="123"/>
      <c r="E28" s="123"/>
      <c r="F28" s="124"/>
      <c r="G28" s="13"/>
      <c r="H28" s="128" t="str">
        <f ca="1">IF(ISBLANK(INDIRECT("'Kopfdaten'"&amp;$A$59&amp;"I6")),"",INDIRECT("'Kopfdaten'"&amp;$A$59&amp;"I6"))</f>
        <v/>
      </c>
      <c r="I28" s="129"/>
      <c r="J28" s="129"/>
      <c r="K28" s="129"/>
      <c r="L28" s="129"/>
      <c r="M28" s="129"/>
      <c r="N28" s="129"/>
      <c r="O28" s="129"/>
      <c r="P28" s="129"/>
      <c r="Q28" s="129"/>
      <c r="R28" s="129"/>
      <c r="S28" s="129"/>
      <c r="T28" s="129"/>
      <c r="U28" s="129"/>
      <c r="V28" s="129"/>
      <c r="W28" s="129"/>
      <c r="X28" s="129"/>
      <c r="Y28" s="129"/>
      <c r="Z28" s="129"/>
      <c r="AA28" s="129"/>
      <c r="AB28" s="129"/>
      <c r="AC28" s="129"/>
      <c r="AD28" s="129"/>
      <c r="AE28" s="132"/>
      <c r="AF28" s="133"/>
      <c r="AG28" s="133"/>
      <c r="AH28" s="1"/>
      <c r="AI28" s="134" t="s">
        <v>34</v>
      </c>
      <c r="AJ28" s="134"/>
      <c r="AK28" s="134"/>
      <c r="AL28" s="134"/>
      <c r="AM28" s="134"/>
      <c r="AN28" s="134"/>
      <c r="AO28" s="134"/>
      <c r="AP28" s="134"/>
      <c r="AQ28" s="88"/>
      <c r="AR28" s="89"/>
      <c r="AS28" s="1"/>
      <c r="AT28" s="134" t="s">
        <v>35</v>
      </c>
      <c r="AU28" s="134"/>
      <c r="AV28" s="134"/>
      <c r="AW28" s="134"/>
      <c r="AX28" s="134"/>
      <c r="AY28" s="134"/>
      <c r="AZ28" s="134"/>
      <c r="BA28" s="134"/>
      <c r="BB28" s="88"/>
      <c r="BC28" s="89"/>
      <c r="BD28" s="1"/>
      <c r="BE28" s="1"/>
    </row>
    <row r="29" spans="1:57" ht="14" customHeight="1" x14ac:dyDescent="0.2">
      <c r="A29" s="11"/>
      <c r="B29" s="125"/>
      <c r="C29" s="126"/>
      <c r="D29" s="126"/>
      <c r="E29" s="126"/>
      <c r="F29" s="127"/>
      <c r="G29" s="11"/>
      <c r="H29" s="130"/>
      <c r="I29" s="131"/>
      <c r="J29" s="131"/>
      <c r="K29" s="131"/>
      <c r="L29" s="131"/>
      <c r="M29" s="131"/>
      <c r="N29" s="131"/>
      <c r="O29" s="131"/>
      <c r="P29" s="131"/>
      <c r="Q29" s="131"/>
      <c r="R29" s="131"/>
      <c r="S29" s="131"/>
      <c r="T29" s="131"/>
      <c r="U29" s="131"/>
      <c r="V29" s="131"/>
      <c r="W29" s="131"/>
      <c r="X29" s="131"/>
      <c r="Y29" s="131"/>
      <c r="Z29" s="131"/>
      <c r="AA29" s="131"/>
      <c r="AB29" s="131"/>
      <c r="AC29" s="131"/>
      <c r="AD29" s="131"/>
      <c r="AE29" s="132"/>
      <c r="AF29" s="133"/>
      <c r="AG29" s="133"/>
      <c r="AH29" s="1"/>
      <c r="AI29" s="134"/>
      <c r="AJ29" s="134"/>
      <c r="AK29" s="134"/>
      <c r="AL29" s="134"/>
      <c r="AM29" s="134"/>
      <c r="AN29" s="134"/>
      <c r="AO29" s="134"/>
      <c r="AP29" s="134"/>
      <c r="AQ29" s="90"/>
      <c r="AR29" s="91"/>
      <c r="AS29" s="1"/>
      <c r="AT29" s="134"/>
      <c r="AU29" s="134"/>
      <c r="AV29" s="134"/>
      <c r="AW29" s="134"/>
      <c r="AX29" s="134"/>
      <c r="AY29" s="134"/>
      <c r="AZ29" s="134"/>
      <c r="BA29" s="134"/>
      <c r="BB29" s="90"/>
      <c r="BC29" s="91"/>
      <c r="BD29" s="1"/>
      <c r="BE29" s="1"/>
    </row>
    <row r="30" spans="1:57" ht="5" customHeight="1" x14ac:dyDescent="0.2">
      <c r="A30" s="13"/>
      <c r="B30" s="19"/>
      <c r="C30" s="11"/>
      <c r="D30" s="13"/>
      <c r="E30" s="19"/>
      <c r="F30" s="11"/>
      <c r="G30" s="13"/>
      <c r="H30" s="19"/>
      <c r="I30" s="11"/>
      <c r="J30" s="13"/>
      <c r="K30" s="19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</row>
    <row r="31" spans="1:57" ht="14" customHeight="1" x14ac:dyDescent="0.2">
      <c r="A31" s="11"/>
      <c r="B31" s="10" t="s">
        <v>36</v>
      </c>
      <c r="C31" s="20"/>
      <c r="D31" s="21"/>
      <c r="E31" s="22"/>
      <c r="F31" s="20"/>
      <c r="G31" s="21"/>
      <c r="H31" s="10" t="s">
        <v>37</v>
      </c>
      <c r="I31" s="20"/>
      <c r="J31" s="21"/>
      <c r="K31" s="22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24" t="s">
        <v>38</v>
      </c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24" t="s">
        <v>39</v>
      </c>
      <c r="AS31" s="10"/>
      <c r="AT31" s="10"/>
      <c r="AU31" s="10"/>
      <c r="AV31" s="10"/>
      <c r="AW31" s="10"/>
      <c r="AX31" s="10"/>
      <c r="AY31" s="24" t="s">
        <v>147</v>
      </c>
      <c r="AZ31" s="10"/>
      <c r="BA31" s="1"/>
      <c r="BB31" s="1"/>
      <c r="BC31" s="1"/>
      <c r="BD31" s="1"/>
      <c r="BE31" s="1"/>
    </row>
    <row r="32" spans="1:57" s="26" customFormat="1" ht="23" customHeight="1" x14ac:dyDescent="0.2">
      <c r="A32" s="25"/>
      <c r="B32" s="116" t="str">
        <f>IF(ISBLANK($E32),"",$B$28)</f>
        <v/>
      </c>
      <c r="C32" s="117"/>
      <c r="D32" s="117"/>
      <c r="E32" s="118"/>
      <c r="F32" s="118"/>
      <c r="G32" s="119"/>
      <c r="H32" s="120"/>
      <c r="I32" s="120"/>
      <c r="J32" s="120"/>
      <c r="K32" s="120"/>
      <c r="L32" s="120"/>
      <c r="M32" s="120"/>
      <c r="N32" s="120"/>
      <c r="O32" s="120"/>
      <c r="P32" s="120"/>
      <c r="Q32" s="120"/>
      <c r="R32" s="120"/>
      <c r="S32" s="120"/>
      <c r="T32" s="120"/>
      <c r="U32" s="120"/>
      <c r="V32" s="120"/>
      <c r="W32" s="120"/>
      <c r="X32" s="120"/>
      <c r="Y32" s="120"/>
      <c r="Z32" s="120"/>
      <c r="AA32" s="120"/>
      <c r="AB32" s="120"/>
      <c r="AC32" s="120"/>
      <c r="AD32" s="120"/>
      <c r="AE32" s="120"/>
      <c r="AF32" s="120"/>
      <c r="AG32" s="120"/>
      <c r="AH32" s="120"/>
      <c r="AI32" s="120"/>
      <c r="AJ32" s="120"/>
      <c r="AK32" s="120"/>
      <c r="AL32" s="120"/>
      <c r="AM32" s="120"/>
      <c r="AN32" s="120"/>
      <c r="AO32" s="120"/>
      <c r="AP32" s="120"/>
      <c r="AQ32" s="120"/>
      <c r="AR32" s="121"/>
      <c r="AS32" s="121"/>
      <c r="AT32" s="121"/>
      <c r="AU32" s="121"/>
      <c r="AV32" s="121"/>
      <c r="AW32" s="121"/>
      <c r="AX32" s="121"/>
      <c r="AY32" s="121"/>
      <c r="AZ32" s="121"/>
      <c r="BA32" s="121"/>
      <c r="BB32" s="121"/>
      <c r="BC32" s="121"/>
      <c r="BD32" s="121"/>
      <c r="BE32" s="25"/>
    </row>
    <row r="33" spans="1:58" s="26" customFormat="1" ht="23" customHeight="1" x14ac:dyDescent="0.2">
      <c r="A33" s="25"/>
      <c r="B33" s="116" t="str">
        <f t="shared" ref="B33:B34" si="0">IF(ISBLANK($E33),"",$B$28)</f>
        <v/>
      </c>
      <c r="C33" s="117"/>
      <c r="D33" s="117"/>
      <c r="E33" s="118"/>
      <c r="F33" s="118"/>
      <c r="G33" s="119"/>
      <c r="H33" s="120"/>
      <c r="I33" s="120"/>
      <c r="J33" s="120"/>
      <c r="K33" s="120"/>
      <c r="L33" s="120"/>
      <c r="M33" s="120"/>
      <c r="N33" s="120"/>
      <c r="O33" s="120"/>
      <c r="P33" s="120"/>
      <c r="Q33" s="120"/>
      <c r="R33" s="120"/>
      <c r="S33" s="120"/>
      <c r="T33" s="120"/>
      <c r="U33" s="120"/>
      <c r="V33" s="120"/>
      <c r="W33" s="120"/>
      <c r="X33" s="120"/>
      <c r="Y33" s="120"/>
      <c r="Z33" s="120"/>
      <c r="AA33" s="120"/>
      <c r="AB33" s="120"/>
      <c r="AC33" s="120"/>
      <c r="AD33" s="120"/>
      <c r="AE33" s="120"/>
      <c r="AF33" s="120"/>
      <c r="AG33" s="120"/>
      <c r="AH33" s="120"/>
      <c r="AI33" s="120"/>
      <c r="AJ33" s="120"/>
      <c r="AK33" s="120"/>
      <c r="AL33" s="120"/>
      <c r="AM33" s="120"/>
      <c r="AN33" s="120"/>
      <c r="AO33" s="120"/>
      <c r="AP33" s="120"/>
      <c r="AQ33" s="120"/>
      <c r="AR33" s="121"/>
      <c r="AS33" s="121"/>
      <c r="AT33" s="121"/>
      <c r="AU33" s="121"/>
      <c r="AV33" s="121"/>
      <c r="AW33" s="121"/>
      <c r="AX33" s="121"/>
      <c r="AY33" s="121"/>
      <c r="AZ33" s="121"/>
      <c r="BA33" s="121"/>
      <c r="BB33" s="121"/>
      <c r="BC33" s="121"/>
      <c r="BD33" s="121"/>
      <c r="BE33" s="25"/>
    </row>
    <row r="34" spans="1:58" s="26" customFormat="1" ht="23" customHeight="1" x14ac:dyDescent="0.2">
      <c r="A34" s="25"/>
      <c r="B34" s="116" t="str">
        <f t="shared" si="0"/>
        <v/>
      </c>
      <c r="C34" s="117"/>
      <c r="D34" s="117"/>
      <c r="E34" s="118"/>
      <c r="F34" s="118"/>
      <c r="G34" s="119"/>
      <c r="H34" s="120"/>
      <c r="I34" s="120"/>
      <c r="J34" s="120"/>
      <c r="K34" s="120"/>
      <c r="L34" s="120"/>
      <c r="M34" s="120"/>
      <c r="N34" s="120"/>
      <c r="O34" s="120"/>
      <c r="P34" s="120"/>
      <c r="Q34" s="120"/>
      <c r="R34" s="120"/>
      <c r="S34" s="120"/>
      <c r="T34" s="120"/>
      <c r="U34" s="120"/>
      <c r="V34" s="120"/>
      <c r="W34" s="120"/>
      <c r="X34" s="120"/>
      <c r="Y34" s="120"/>
      <c r="Z34" s="120"/>
      <c r="AA34" s="120"/>
      <c r="AB34" s="120"/>
      <c r="AC34" s="120"/>
      <c r="AD34" s="120"/>
      <c r="AE34" s="120"/>
      <c r="AF34" s="120"/>
      <c r="AG34" s="120"/>
      <c r="AH34" s="120"/>
      <c r="AI34" s="120"/>
      <c r="AJ34" s="120"/>
      <c r="AK34" s="120"/>
      <c r="AL34" s="120"/>
      <c r="AM34" s="120"/>
      <c r="AN34" s="120"/>
      <c r="AO34" s="120"/>
      <c r="AP34" s="120"/>
      <c r="AQ34" s="120"/>
      <c r="AR34" s="121"/>
      <c r="AS34" s="121"/>
      <c r="AT34" s="121"/>
      <c r="AU34" s="121"/>
      <c r="AV34" s="121"/>
      <c r="AW34" s="121"/>
      <c r="AX34" s="121"/>
      <c r="AY34" s="121"/>
      <c r="AZ34" s="121"/>
      <c r="BA34" s="121"/>
      <c r="BB34" s="121"/>
      <c r="BC34" s="121"/>
      <c r="BD34" s="121"/>
      <c r="BE34" s="25"/>
    </row>
    <row r="35" spans="1:58" ht="5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</row>
    <row r="36" spans="1:58" ht="20" customHeight="1" x14ac:dyDescent="0.25">
      <c r="A36" s="1"/>
      <c r="B36" s="27" t="s">
        <v>40</v>
      </c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35" t="str">
        <f ca="1">IF(ISBLANK(INDIRECT("'Kopfdaten'"&amp;$A$59&amp;"B10")),"",INDIRECT("'Kopfdaten'"&amp;$A$59&amp;"B10"))</f>
        <v/>
      </c>
      <c r="Q36" s="135"/>
      <c r="R36" s="135"/>
      <c r="S36" s="135"/>
      <c r="T36" s="135"/>
      <c r="U36" s="135"/>
      <c r="V36" s="135"/>
      <c r="W36" s="135"/>
      <c r="X36" s="135"/>
      <c r="Y36" s="135"/>
      <c r="Z36" s="135"/>
      <c r="AA36" s="135"/>
      <c r="AB36" s="135"/>
      <c r="AC36" s="135"/>
      <c r="AD36" s="135"/>
      <c r="AE36" s="135"/>
      <c r="AF36" s="135"/>
      <c r="AG36" s="135"/>
      <c r="AH36" s="135"/>
      <c r="AI36" s="135"/>
      <c r="AJ36" s="135"/>
      <c r="AK36" s="135"/>
      <c r="AL36" s="135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28" t="s">
        <v>41</v>
      </c>
      <c r="AY36" s="136" t="str">
        <f>IF(SUM(AY32:AY34)&gt;0,SUM(AY32:AY34),"")</f>
        <v/>
      </c>
      <c r="AZ36" s="137"/>
      <c r="BA36" s="137"/>
      <c r="BB36" s="137"/>
      <c r="BC36" s="137"/>
      <c r="BD36" s="138"/>
      <c r="BE36" s="1"/>
    </row>
    <row r="37" spans="1:58" x14ac:dyDescent="0.2">
      <c r="A37" s="1"/>
      <c r="B37" s="11" t="s">
        <v>150</v>
      </c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29" t="s">
        <v>159</v>
      </c>
      <c r="BE37" s="1"/>
    </row>
    <row r="39" spans="1:58" x14ac:dyDescent="0.2">
      <c r="A39" s="31"/>
      <c r="B39" s="31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</row>
    <row r="40" spans="1:58" x14ac:dyDescent="0.2">
      <c r="A40" s="35"/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  <c r="AF40" s="35"/>
      <c r="AG40" s="35"/>
      <c r="AH40" s="35"/>
      <c r="AI40" s="35"/>
      <c r="AJ40" s="35"/>
      <c r="AK40" s="35"/>
      <c r="AL40" s="35"/>
      <c r="AM40" s="35"/>
      <c r="AN40" s="35"/>
      <c r="AO40" s="35"/>
      <c r="AP40" s="35"/>
      <c r="AQ40" s="35"/>
      <c r="AR40" s="35"/>
      <c r="AS40" s="35"/>
      <c r="AT40" s="35"/>
      <c r="AU40" s="35"/>
      <c r="AV40" s="35"/>
      <c r="AW40" s="35"/>
      <c r="AX40" s="35"/>
      <c r="AY40" s="35"/>
      <c r="AZ40" s="35"/>
      <c r="BA40" s="35"/>
      <c r="BB40" s="35"/>
      <c r="BC40" s="35"/>
      <c r="BD40" s="35"/>
      <c r="BE40" s="35"/>
      <c r="BF40" s="35"/>
    </row>
    <row r="41" spans="1:58" x14ac:dyDescent="0.2">
      <c r="A41" s="35"/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  <c r="AF41" s="35"/>
      <c r="AG41" s="35"/>
      <c r="AH41" s="35"/>
      <c r="AI41" s="35"/>
      <c r="AJ41" s="35"/>
      <c r="AK41" s="35"/>
      <c r="AL41" s="35"/>
      <c r="AM41" s="35"/>
      <c r="AN41" s="35"/>
      <c r="AO41" s="35"/>
      <c r="AP41" s="35"/>
      <c r="AQ41" s="35"/>
      <c r="AR41" s="35"/>
      <c r="AS41" s="35"/>
      <c r="AT41" s="35"/>
      <c r="AU41" s="35"/>
      <c r="AV41" s="35"/>
      <c r="AW41" s="35"/>
      <c r="AX41" s="35"/>
      <c r="AY41" s="35"/>
      <c r="AZ41" s="35"/>
      <c r="BA41" s="35"/>
      <c r="BB41" s="35"/>
      <c r="BC41" s="35"/>
      <c r="BD41" s="35"/>
      <c r="BE41" s="35"/>
      <c r="BF41" s="35"/>
    </row>
    <row r="42" spans="1:58" x14ac:dyDescent="0.2">
      <c r="A42" s="35"/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  <c r="AF42" s="35"/>
      <c r="AG42" s="35"/>
      <c r="AH42" s="35"/>
      <c r="AI42" s="35"/>
      <c r="AJ42" s="35"/>
      <c r="AK42" s="35"/>
      <c r="AL42" s="35"/>
      <c r="AM42" s="35"/>
      <c r="AN42" s="35"/>
      <c r="AO42" s="35"/>
      <c r="AP42" s="35"/>
      <c r="AQ42" s="35"/>
      <c r="AR42" s="35"/>
      <c r="AS42" s="35"/>
      <c r="AT42" s="35"/>
      <c r="AU42" s="35"/>
      <c r="AV42" s="35"/>
      <c r="AW42" s="35"/>
      <c r="AX42" s="35"/>
      <c r="AY42" s="35"/>
      <c r="AZ42" s="35"/>
      <c r="BA42" s="35"/>
      <c r="BB42" s="35"/>
      <c r="BC42" s="35"/>
      <c r="BD42" s="35"/>
      <c r="BE42" s="35"/>
      <c r="BF42" s="35"/>
    </row>
    <row r="43" spans="1:58" x14ac:dyDescent="0.2">
      <c r="A43" s="35"/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F43" s="35"/>
      <c r="AG43" s="35"/>
      <c r="AH43" s="35"/>
      <c r="AI43" s="35"/>
      <c r="AJ43" s="35"/>
      <c r="AK43" s="35"/>
      <c r="AL43" s="35"/>
      <c r="AM43" s="35"/>
      <c r="AN43" s="35"/>
      <c r="AO43" s="35"/>
      <c r="AP43" s="35"/>
      <c r="AQ43" s="35"/>
      <c r="AR43" s="35"/>
      <c r="AS43" s="35"/>
      <c r="AT43" s="35"/>
      <c r="AU43" s="35"/>
      <c r="AV43" s="35"/>
      <c r="AW43" s="35"/>
      <c r="AX43" s="35"/>
      <c r="AY43" s="35"/>
      <c r="AZ43" s="35"/>
      <c r="BA43" s="35"/>
      <c r="BB43" s="35"/>
      <c r="BC43" s="35"/>
      <c r="BD43" s="35"/>
      <c r="BE43" s="35"/>
      <c r="BF43" s="35"/>
    </row>
    <row r="44" spans="1:58" x14ac:dyDescent="0.2">
      <c r="A44" s="35"/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  <c r="AF44" s="35"/>
      <c r="AG44" s="35"/>
      <c r="AH44" s="35"/>
      <c r="AI44" s="35"/>
      <c r="AJ44" s="35"/>
      <c r="AK44" s="35"/>
      <c r="AL44" s="35"/>
      <c r="AM44" s="35"/>
      <c r="AN44" s="35"/>
      <c r="AO44" s="35"/>
      <c r="AP44" s="35"/>
      <c r="AQ44" s="35"/>
      <c r="AR44" s="35"/>
      <c r="AS44" s="35"/>
      <c r="AT44" s="35"/>
      <c r="AU44" s="35"/>
      <c r="AV44" s="35"/>
      <c r="AW44" s="35"/>
      <c r="AX44" s="35"/>
      <c r="AY44" s="35"/>
      <c r="AZ44" s="35"/>
      <c r="BA44" s="35"/>
      <c r="BB44" s="35"/>
      <c r="BC44" s="35"/>
      <c r="BD44" s="35"/>
      <c r="BE44" s="35"/>
      <c r="BF44" s="35"/>
    </row>
    <row r="45" spans="1:58" x14ac:dyDescent="0.2">
      <c r="A45" s="35"/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  <c r="AF45" s="35"/>
      <c r="AG45" s="35"/>
      <c r="AH45" s="35"/>
      <c r="AI45" s="35"/>
      <c r="AJ45" s="35"/>
      <c r="AK45" s="35"/>
      <c r="AL45" s="35"/>
      <c r="AM45" s="35"/>
      <c r="AN45" s="35"/>
      <c r="AO45" s="35"/>
      <c r="AP45" s="35"/>
      <c r="AQ45" s="35"/>
      <c r="AR45" s="35"/>
      <c r="AS45" s="35"/>
      <c r="AT45" s="35"/>
      <c r="AU45" s="35"/>
      <c r="AV45" s="35"/>
      <c r="AW45" s="35"/>
      <c r="AX45" s="35"/>
      <c r="AY45" s="35"/>
      <c r="AZ45" s="35"/>
      <c r="BA45" s="35"/>
      <c r="BB45" s="35"/>
      <c r="BC45" s="35"/>
      <c r="BD45" s="35"/>
      <c r="BE45" s="35"/>
      <c r="BF45" s="35"/>
    </row>
    <row r="46" spans="1:58" x14ac:dyDescent="0.2">
      <c r="A46" s="35"/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  <c r="AF46" s="35"/>
      <c r="AG46" s="35"/>
      <c r="AH46" s="35"/>
      <c r="AI46" s="35"/>
      <c r="AJ46" s="35"/>
      <c r="AK46" s="35"/>
      <c r="AL46" s="35"/>
      <c r="AM46" s="35"/>
      <c r="AN46" s="35"/>
      <c r="AO46" s="35"/>
      <c r="AP46" s="35"/>
      <c r="AQ46" s="35"/>
      <c r="AR46" s="35"/>
      <c r="AS46" s="35"/>
      <c r="AT46" s="35"/>
      <c r="AU46" s="35"/>
      <c r="AV46" s="35"/>
      <c r="AW46" s="35"/>
      <c r="AX46" s="35"/>
      <c r="AY46" s="35"/>
      <c r="AZ46" s="35"/>
      <c r="BA46" s="35"/>
      <c r="BB46" s="35"/>
      <c r="BC46" s="35"/>
      <c r="BD46" s="35"/>
      <c r="BE46" s="35"/>
      <c r="BF46" s="35"/>
    </row>
    <row r="47" spans="1:58" x14ac:dyDescent="0.2">
      <c r="A47" s="35"/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I47" s="35"/>
      <c r="AJ47" s="35"/>
      <c r="AK47" s="35"/>
      <c r="AL47" s="35"/>
      <c r="AM47" s="35"/>
      <c r="AN47" s="35"/>
      <c r="AO47" s="35"/>
      <c r="AP47" s="35"/>
      <c r="AQ47" s="35"/>
      <c r="AR47" s="35"/>
      <c r="AS47" s="35"/>
      <c r="AT47" s="35"/>
      <c r="AU47" s="35"/>
      <c r="AV47" s="35"/>
      <c r="AW47" s="35"/>
      <c r="AX47" s="35"/>
      <c r="AY47" s="35"/>
      <c r="AZ47" s="35"/>
      <c r="BA47" s="35"/>
      <c r="BB47" s="35"/>
      <c r="BC47" s="35"/>
      <c r="BD47" s="35"/>
      <c r="BE47" s="35"/>
      <c r="BF47" s="35"/>
    </row>
    <row r="48" spans="1:58" x14ac:dyDescent="0.2">
      <c r="A48" s="35"/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  <c r="AF48" s="35"/>
      <c r="AG48" s="35"/>
      <c r="AH48" s="35"/>
      <c r="AI48" s="35"/>
      <c r="AJ48" s="35"/>
      <c r="AK48" s="35"/>
      <c r="AL48" s="35"/>
      <c r="AM48" s="35"/>
      <c r="AN48" s="35"/>
      <c r="AO48" s="35"/>
      <c r="AP48" s="35"/>
      <c r="AQ48" s="35"/>
      <c r="AR48" s="35"/>
      <c r="AS48" s="35"/>
      <c r="AT48" s="35"/>
      <c r="AU48" s="35"/>
      <c r="AV48" s="35"/>
      <c r="AW48" s="35"/>
      <c r="AX48" s="35"/>
      <c r="AY48" s="35"/>
      <c r="AZ48" s="35"/>
      <c r="BA48" s="35"/>
      <c r="BB48" s="35"/>
      <c r="BC48" s="35"/>
      <c r="BD48" s="35"/>
      <c r="BE48" s="35"/>
      <c r="BF48" s="35"/>
    </row>
    <row r="49" spans="1:58" x14ac:dyDescent="0.2">
      <c r="A49" s="36"/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 t="s">
        <v>42</v>
      </c>
      <c r="S49" s="36"/>
      <c r="T49" s="36"/>
      <c r="U49" s="36"/>
      <c r="V49" s="36"/>
      <c r="W49" s="36"/>
      <c r="X49" s="36" t="s">
        <v>43</v>
      </c>
      <c r="Y49" s="36"/>
      <c r="Z49" s="36"/>
      <c r="AA49" s="36"/>
      <c r="AB49" s="36"/>
      <c r="AC49" s="36"/>
      <c r="AD49" s="36"/>
      <c r="AE49" s="36"/>
      <c r="AF49" s="36"/>
      <c r="AG49" s="36"/>
      <c r="AH49" s="36"/>
      <c r="AI49" s="36"/>
      <c r="AJ49" s="36" t="s">
        <v>44</v>
      </c>
      <c r="AK49" s="36"/>
      <c r="AL49" s="36"/>
      <c r="AM49" s="36"/>
      <c r="AN49" s="36"/>
      <c r="AO49" s="36"/>
      <c r="AP49" s="36" t="s">
        <v>45</v>
      </c>
      <c r="AQ49" s="36"/>
      <c r="AR49" s="36"/>
      <c r="AS49" s="36"/>
      <c r="AT49" s="36"/>
      <c r="AU49" s="36"/>
      <c r="AV49" s="36"/>
      <c r="AW49" s="36"/>
      <c r="AX49" s="36"/>
      <c r="AY49" s="36" t="s">
        <v>46</v>
      </c>
      <c r="AZ49" s="36"/>
      <c r="BA49" s="36"/>
      <c r="BB49" s="36" t="s">
        <v>47</v>
      </c>
      <c r="BC49" s="36"/>
      <c r="BD49" s="36"/>
      <c r="BE49" s="36"/>
      <c r="BF49" s="36"/>
    </row>
    <row r="50" spans="1:58" x14ac:dyDescent="0.2">
      <c r="A50" s="42" t="s">
        <v>48</v>
      </c>
      <c r="B50" s="42"/>
      <c r="C50" s="42"/>
      <c r="D50" s="42"/>
      <c r="E50" s="42"/>
      <c r="F50" s="42"/>
      <c r="G50" s="43">
        <f ca="1">IF($AZ$50-$AY$50&gt;0,COUNTIF(INDIRECT("J"&amp;$AY$50&amp;":K"&amp;$AZ$50),"&lt;&gt;"),0)</f>
        <v>0</v>
      </c>
      <c r="H50" s="43">
        <f ca="1">IF($AZ$51-$AY$51&gt;0,COUNTIF(INDIRECT("U"&amp;$AY$51&amp;":V"&amp;$AZ$51),"&lt;&gt;"),0)</f>
        <v>0</v>
      </c>
      <c r="I50" s="43">
        <f ca="1">IF($AZ$52-$AY$52&gt;0,COUNTIF(INDIRECT("AF"&amp;$AY$52&amp;":AG"&amp;$AZ$52),"&lt;&gt;"),0)</f>
        <v>0</v>
      </c>
      <c r="J50" s="43">
        <f ca="1">IF($AZ$53-$AY$53&gt;0,COUNTIF(INDIRECT("AQ"&amp;$AY$53&amp;":AR"&amp;$AZ$53),"&lt;&gt;"),0)</f>
        <v>0</v>
      </c>
      <c r="K50" s="43">
        <f ca="1">IF($AZ$54-$AY$54&gt;0,COUNTIF(INDIRECT("BB"&amp;$AY$54&amp;":BC"&amp;$AZ$54),"&lt;&gt;"),0)</f>
        <v>0</v>
      </c>
      <c r="L50" s="44" t="s">
        <v>49</v>
      </c>
      <c r="M50" s="43">
        <f ca="1">SUM(G50:K50)</f>
        <v>0</v>
      </c>
      <c r="N50" s="42"/>
      <c r="O50" s="42"/>
      <c r="P50" s="42"/>
      <c r="Q50" s="42"/>
      <c r="R50" s="45" t="str">
        <f ca="1">IF($BC$50-$BB$50&gt;0,IF(ISERROR(INDEX(INDIRECT("B"&amp;$BB$50&amp;":K"&amp;$BC$50),MATCH("X",INDIRECT("J"&amp;$BB$50&amp;":J"&amp;$BC$50),0),1)),"",INDEX(INDIRECT("B"&amp;$BB$50&amp;":K"&amp;$BC$50),MATCH("X",INDIRECT("J"&amp;$BB$50&amp;":J"&amp;$BC$50),0),1)),"")</f>
        <v/>
      </c>
      <c r="S50" s="45"/>
      <c r="T50" s="45"/>
      <c r="U50" s="45"/>
      <c r="V50" s="45"/>
      <c r="W50" s="42"/>
      <c r="X50" s="45" t="str">
        <f ca="1">IF($BC$50-$BB$50&gt;0,IF(ISERROR(INDEX(INDIRECT("B"&amp;$BB$50&amp;":K"&amp;$BC$50),MATCH("X",INDIRECT("J"&amp;$BB$50&amp;":J"&amp;$BC$50),0)+1,1)),"",INDEX(INDIRECT("B"&amp;$BB$50&amp;":K"&amp;$BC$50),MATCH("X",INDIRECT("J"&amp;$BB$50&amp;":J"&amp;$BC$50),0)+1,1)),"")</f>
        <v/>
      </c>
      <c r="Y50" s="45"/>
      <c r="Z50" s="45"/>
      <c r="AA50" s="45"/>
      <c r="AB50" s="45"/>
      <c r="AC50" s="45"/>
      <c r="AD50" s="45"/>
      <c r="AE50" s="45"/>
      <c r="AF50" s="45"/>
      <c r="AG50" s="45"/>
      <c r="AH50" s="42"/>
      <c r="AI50" s="42"/>
      <c r="AJ50" s="45" t="str">
        <f ca="1">IF($AZ$50-$AY$50&gt;0,IF(ISERROR(INDEX(INDIRECT("B"&amp;$AY$50&amp;":K"&amp;$AZ$50),MATCH("X",INDIRECT("J"&amp;$AY$50&amp;":J"&amp;$AZ$50),0),1)),"",INDEX(INDIRECT("B"&amp;$AY$50&amp;":K"&amp;$AZ$50),MATCH("X",INDIRECT("J"&amp;$AY$50&amp;":J"&amp;$AZ$50),0),1)),"")</f>
        <v/>
      </c>
      <c r="AK50" s="45"/>
      <c r="AL50" s="45"/>
      <c r="AM50" s="45"/>
      <c r="AN50" s="45"/>
      <c r="AO50" s="42"/>
      <c r="AP50" s="45" t="str">
        <f ca="1">IF($AZ$50-$AY$50&gt;0,IF(ISERROR(INDEX(INDIRECT("B"&amp;$AY$50&amp;":K"&amp;$AZ$50),MATCH("X",INDIRECT("J"&amp;$AY$50&amp;":J"&amp;$AZ$50),0)+1,1)),"",INDEX(INDIRECT("B"&amp;$AY$50&amp;":K"&amp;$AZ$50),MATCH("X",INDIRECT("J"&amp;$AY$50&amp;":J"&amp;$AZ$50),0)+1,1)),"")</f>
        <v/>
      </c>
      <c r="AQ50" s="45"/>
      <c r="AR50" s="45"/>
      <c r="AS50" s="45"/>
      <c r="AT50" s="45"/>
      <c r="AU50" s="42"/>
      <c r="AV50" s="35"/>
      <c r="AW50" s="35"/>
      <c r="AX50" s="45" t="s">
        <v>50</v>
      </c>
      <c r="AY50" s="45">
        <v>6</v>
      </c>
      <c r="AZ50" s="45">
        <v>15</v>
      </c>
      <c r="BA50" s="35"/>
      <c r="BB50" s="45">
        <v>18</v>
      </c>
      <c r="BC50" s="45">
        <v>25</v>
      </c>
      <c r="BD50" s="46"/>
      <c r="BE50" s="35"/>
      <c r="BF50" s="36"/>
    </row>
    <row r="51" spans="1:58" x14ac:dyDescent="0.2">
      <c r="A51" s="43" t="s">
        <v>51</v>
      </c>
      <c r="B51" s="43"/>
      <c r="C51" s="43"/>
      <c r="D51" s="43"/>
      <c r="E51" s="43"/>
      <c r="F51" s="43"/>
      <c r="G51" s="43">
        <f ca="1">IF($BC$50-$BB$50&gt;0,COUNTIF(INDIRECT("J"&amp;$BB$50&amp;":K"&amp;$BC$50),"&lt;&gt;"),0)</f>
        <v>0</v>
      </c>
      <c r="H51" s="43">
        <f ca="1">IF($BC$51-$BB$51&gt;0,COUNTIF(INDIRECT("U"&amp;$BB$51&amp;":V"&amp;$BC$51),"&lt;&gt;"),0)</f>
        <v>0</v>
      </c>
      <c r="I51" s="43">
        <f ca="1">IF($BC$52-$BB$52&gt;0,COUNTIF(INDIRECT("AF"&amp;$BB$52&amp;":AG"&amp;$BC$52),"&lt;&gt;"),0)</f>
        <v>0</v>
      </c>
      <c r="J51" s="43">
        <f ca="1">IF($BC$53-$BB$53&gt;0,COUNTIF(INDIRECT("AQ"&amp;$BB$53&amp;":AR"&amp;$BC$53),"&lt;&gt;"),0)</f>
        <v>0</v>
      </c>
      <c r="K51" s="43">
        <f ca="1">IF($BC$54-$BB$54&gt;0,COUNTIF(INDIRECT("BB"&amp;$BB$54&amp;":BC"&amp;$BC$54),"&lt;&gt;"),0)</f>
        <v>0</v>
      </c>
      <c r="L51" s="44" t="s">
        <v>49</v>
      </c>
      <c r="M51" s="43">
        <f ca="1">SUM(G51:K51)</f>
        <v>0</v>
      </c>
      <c r="N51" s="43"/>
      <c r="O51" s="43"/>
      <c r="P51" s="42"/>
      <c r="Q51" s="43"/>
      <c r="R51" s="45" t="str">
        <f ca="1">IF($BC$51-$BB$51&gt;0,IF(ISERROR(INDEX(INDIRECT("M"&amp;$BB$51&amp;":V"&amp;$BC$51),MATCH("X",INDIRECT("U"&amp;$BB$51&amp;":U"&amp;$BC$51),0),1)),"",INDEX(INDIRECT("M"&amp;$BB$51&amp;":V"&amp;$BC$51),MATCH("X",INDIRECT("U"&amp;$BB$51&amp;":U"&amp;$BC$51),0),1)),"")</f>
        <v/>
      </c>
      <c r="S51" s="45"/>
      <c r="T51" s="45"/>
      <c r="U51" s="45"/>
      <c r="V51" s="45"/>
      <c r="W51" s="43"/>
      <c r="X51" s="45" t="str">
        <f ca="1">IF($BC$51-$BB$51&gt;0,IF(ISERROR(INDEX(INDIRECT("M"&amp;$BB$51&amp;":V"&amp;$BC$51),MATCH("X",INDIRECT("U"&amp;$BB$51&amp;":U"&amp;$BC$51),0)+1,1)),"",INDEX(INDIRECT("M"&amp;$BB$51&amp;":V"&amp;$BC$51),MATCH("X",INDIRECT("U"&amp;$BB$51&amp;":U"&amp;$BC$51),0)+1,1)),"")</f>
        <v/>
      </c>
      <c r="Y51" s="45"/>
      <c r="Z51" s="45"/>
      <c r="AA51" s="45"/>
      <c r="AB51" s="45"/>
      <c r="AC51" s="43"/>
      <c r="AD51" s="43"/>
      <c r="AE51" s="43"/>
      <c r="AF51" s="43"/>
      <c r="AG51" s="43"/>
      <c r="AH51" s="43"/>
      <c r="AI51" s="43"/>
      <c r="AJ51" s="45" t="str">
        <f ca="1">IF($AZ$51-$AY$51&gt;0,IF(ISERROR(INDEX(INDIRECT("M"&amp;$AY$51&amp;":V"&amp;$AZ$51),MATCH("X",INDIRECT("U"&amp;$AY$51&amp;":U"&amp;$AZ$51),0),1)),"",INDEX(INDIRECT("M"&amp;$AY$51&amp;":V"&amp;$AZ$51),MATCH("X",INDIRECT("U"&amp;$AY$51&amp;":U"&amp;$AZ$51),0),1)),"")</f>
        <v/>
      </c>
      <c r="AK51" s="45"/>
      <c r="AL51" s="45"/>
      <c r="AM51" s="45"/>
      <c r="AN51" s="45"/>
      <c r="AO51" s="43"/>
      <c r="AP51" s="45" t="str">
        <f ca="1">IF($AZ$51-$AY$51&gt;0,IF(ISERROR(INDEX(INDIRECT("M"&amp;$AY$51&amp;":V"&amp;$AZ$51),MATCH("X",INDIRECT("U"&amp;$AY$51&amp;":U"&amp;$AZ$51),0)+1,1)),"",INDEX(INDIRECT("M"&amp;$AY$51&amp;":V"&amp;$AZ$51),MATCH("X",INDIRECT("U"&amp;$AY$51&amp;":U"&amp;$AZ$51),0)+1,1)),"")</f>
        <v/>
      </c>
      <c r="AQ51" s="45"/>
      <c r="AR51" s="45"/>
      <c r="AS51" s="45"/>
      <c r="AT51" s="45"/>
      <c r="AU51" s="43"/>
      <c r="AV51" s="36"/>
      <c r="AW51" s="36"/>
      <c r="AX51" s="46" t="s">
        <v>52</v>
      </c>
      <c r="AY51" s="45">
        <v>6</v>
      </c>
      <c r="AZ51" s="45">
        <v>15</v>
      </c>
      <c r="BA51" s="36"/>
      <c r="BB51" s="45">
        <v>18</v>
      </c>
      <c r="BC51" s="45">
        <v>25</v>
      </c>
      <c r="BD51" s="46"/>
      <c r="BE51" s="36"/>
      <c r="BF51" s="36"/>
    </row>
    <row r="52" spans="1:58" x14ac:dyDescent="0.2">
      <c r="A52" s="43" t="s">
        <v>53</v>
      </c>
      <c r="B52" s="43"/>
      <c r="C52" s="43"/>
      <c r="D52" s="43"/>
      <c r="E52" s="43"/>
      <c r="F52" s="43"/>
      <c r="G52" s="46" t="b">
        <f ca="1">NOT(AND(ISBLANK(INDIRECT("AQ"&amp;$AX$57)),ISBLANK(INDIRECT("BB"&amp;$AX$57))))</f>
        <v>0</v>
      </c>
      <c r="H52" s="43"/>
      <c r="I52" s="46"/>
      <c r="J52" s="46"/>
      <c r="K52" s="46"/>
      <c r="L52" s="43"/>
      <c r="M52" s="43"/>
      <c r="N52" s="43"/>
      <c r="O52" s="43"/>
      <c r="P52" s="42"/>
      <c r="Q52" s="43"/>
      <c r="R52" s="45" t="str">
        <f ca="1">IF($BC$52-$BB$52&gt;0,IF(ISERROR(INDEX(INDIRECT("X"&amp;$BB$52&amp;":AG"&amp;$BC$52),MATCH("X",INDIRECT("AF"&amp;$BB$52&amp;":AF"&amp;$BC$52),0),1)),"",INDEX(INDIRECT("X"&amp;$BB$52&amp;":AG"&amp;$BC$52),MATCH("X",INDIRECT("AF"&amp;$BB$52&amp;":AF"&amp;$BC$52),0),1)),"")</f>
        <v/>
      </c>
      <c r="S52" s="45"/>
      <c r="T52" s="45"/>
      <c r="U52" s="45"/>
      <c r="V52" s="45"/>
      <c r="W52" s="43"/>
      <c r="X52" s="45" t="str">
        <f ca="1">IF($BC$52-$BB$52&gt;0,IF(ISERROR(INDEX(INDIRECT("X"&amp;$BB$52&amp;":AG"&amp;$BC$52),MATCH("X",INDIRECT("AF"&amp;$BB$52&amp;":AF"&amp;$BC$52),0)+1,1)),"",INDEX(INDIRECT("X"&amp;$BB$52&amp;":AG"&amp;$BC$52),MATCH("X",INDIRECT("AF"&amp;$BB$52&amp;":AF"&amp;$BC$52),0)+1,1)),"")</f>
        <v/>
      </c>
      <c r="Y52" s="45"/>
      <c r="Z52" s="45"/>
      <c r="AA52" s="45"/>
      <c r="AB52" s="45"/>
      <c r="AC52" s="43"/>
      <c r="AD52" s="43"/>
      <c r="AE52" s="43"/>
      <c r="AF52" s="43"/>
      <c r="AG52" s="43"/>
      <c r="AH52" s="43"/>
      <c r="AI52" s="43"/>
      <c r="AJ52" s="45" t="str">
        <f ca="1">IF($AZ$52-$AY$52&gt;0,IF(ISERROR(INDEX(INDIRECT("X"&amp;$AY$52&amp;":AG"&amp;$AZ$52),MATCH("X",INDIRECT("AF"&amp;$AY$52&amp;":AF"&amp;$AZ$52),0),1)),"",INDEX(INDIRECT("X"&amp;$AY$52&amp;":AG"&amp;$AZ$52),MATCH("X",INDIRECT("AF"&amp;$AY$52&amp;":AF"&amp;$AZ$52),0),1)),"")</f>
        <v/>
      </c>
      <c r="AK52" s="45"/>
      <c r="AL52" s="45"/>
      <c r="AM52" s="45"/>
      <c r="AN52" s="45"/>
      <c r="AO52" s="43"/>
      <c r="AP52" s="45" t="str">
        <f ca="1">IF($AZ$52-$AY$52&gt;0,IF(ISERROR(INDEX(INDIRECT("X"&amp;$AY$52&amp;":AG"&amp;$AZ$52),MATCH("X",INDIRECT("AF"&amp;$AY$52&amp;":AF"&amp;$AZ$52),0)+1,1)),"",INDEX(INDIRECT("X"&amp;$AY$52&amp;":AG"&amp;$AZ$52),MATCH("X",INDIRECT("AF"&amp;$AY$52&amp;":AF"&amp;$AZ$52),0)+1,1)),"")</f>
        <v/>
      </c>
      <c r="AQ52" s="45"/>
      <c r="AR52" s="45"/>
      <c r="AS52" s="45"/>
      <c r="AT52" s="45"/>
      <c r="AU52" s="43"/>
      <c r="AV52" s="36"/>
      <c r="AW52" s="36"/>
      <c r="AX52" s="46" t="s">
        <v>54</v>
      </c>
      <c r="AY52" s="45">
        <v>6</v>
      </c>
      <c r="AZ52" s="45">
        <v>15</v>
      </c>
      <c r="BA52" s="36"/>
      <c r="BB52" s="45">
        <v>18</v>
      </c>
      <c r="BC52" s="45">
        <v>25</v>
      </c>
      <c r="BD52" s="46"/>
      <c r="BE52" s="36"/>
      <c r="BF52" s="36"/>
    </row>
    <row r="53" spans="1:58" x14ac:dyDescent="0.2">
      <c r="A53" s="43" t="s">
        <v>55</v>
      </c>
      <c r="B53" s="43"/>
      <c r="C53" s="43"/>
      <c r="D53" s="43"/>
      <c r="E53" s="43"/>
      <c r="F53" s="43"/>
      <c r="G53" s="46" t="b">
        <f ca="1">AND(NOT(ISBLANK(INDIRECT("AQ"&amp;$AX$57))),NOT(ISBLANK(INDIRECT("BB"&amp;$AX$57))))</f>
        <v>0</v>
      </c>
      <c r="H53" s="43"/>
      <c r="I53" s="46"/>
      <c r="J53" s="46"/>
      <c r="K53" s="46"/>
      <c r="L53" s="43"/>
      <c r="M53" s="43"/>
      <c r="N53" s="43"/>
      <c r="O53" s="43"/>
      <c r="P53" s="42"/>
      <c r="Q53" s="43"/>
      <c r="R53" s="45" t="str">
        <f ca="1">IF($BC$53-$BB$53&gt;0,IF(ISERROR(INDEX(INDIRECT("AI"&amp;$BB$53&amp;":AR"&amp;$BC$53),MATCH("X",INDIRECT("AQ"&amp;$BB$53&amp;":AQ"&amp;$BC$53),0),1)),"",INDEX(INDIRECT("AI"&amp;$BB$53&amp;":AR"&amp;$BC$53),MATCH("X",INDIRECT("AQ"&amp;$BB$53&amp;":AQ"&amp;$BC$53),0),1)),"")</f>
        <v/>
      </c>
      <c r="S53" s="45"/>
      <c r="T53" s="45"/>
      <c r="U53" s="45"/>
      <c r="V53" s="45"/>
      <c r="W53" s="43"/>
      <c r="X53" s="45" t="str">
        <f ca="1">IF($BC$53-$BB$53&gt;0,IF(ISERROR(INDEX(INDIRECT("AI"&amp;$BB$53&amp;":AR"&amp;$BC$53),MATCH("X",INDIRECT("AQ"&amp;$BB$53&amp;":AQ"&amp;$BC$53),0)+1,1)),"",INDEX(INDIRECT("AI"&amp;$BB$53&amp;":AR"&amp;$BC$53),MATCH("X",INDIRECT("AQ"&amp;$BB$53&amp;":AQ"&amp;$BC$53),0)+1,1)),"")</f>
        <v/>
      </c>
      <c r="Y53" s="45"/>
      <c r="Z53" s="45"/>
      <c r="AA53" s="45"/>
      <c r="AB53" s="45"/>
      <c r="AC53" s="43"/>
      <c r="AD53" s="43"/>
      <c r="AE53" s="43"/>
      <c r="AF53" s="43"/>
      <c r="AG53" s="43"/>
      <c r="AH53" s="43"/>
      <c r="AI53" s="43"/>
      <c r="AJ53" s="45" t="str">
        <f ca="1">IF($AZ$53-$AY$53&gt;0,IF(ISERROR(INDEX(INDIRECT("AI"&amp;$AY$53&amp;":AR"&amp;$AZ$53),MATCH("X",INDIRECT("AQ"&amp;$AY$53&amp;":AQ"&amp;$AZ$53),0),1)),"",INDEX(INDIRECT("AI"&amp;$AY$53&amp;":AR"&amp;$AZ$53),MATCH("X",INDIRECT("AQ"&amp;$AY$53&amp;":AQ"&amp;$AZ$53),0),1)),"")</f>
        <v/>
      </c>
      <c r="AK53" s="45"/>
      <c r="AL53" s="45"/>
      <c r="AM53" s="45"/>
      <c r="AN53" s="45"/>
      <c r="AO53" s="43"/>
      <c r="AP53" s="45" t="str">
        <f ca="1">IF($AZ$53-$AY$53&gt;0,IF(ISERROR(INDEX(INDIRECT("AI"&amp;$AY$53&amp;":AR"&amp;$AZ$53),MATCH("X",INDIRECT("AQ"&amp;$AY$53&amp;":AQ"&amp;$AZ$53),0)+1,1)),"",INDEX(INDIRECT("AI"&amp;$AY$53&amp;":AR"&amp;$AZ$53),MATCH("X",INDIRECT("AQ"&amp;$AY$53&amp;":AQ"&amp;$AZ$53),0)+1,1)),"")</f>
        <v/>
      </c>
      <c r="AQ53" s="45"/>
      <c r="AR53" s="45"/>
      <c r="AS53" s="45"/>
      <c r="AT53" s="45"/>
      <c r="AU53" s="43"/>
      <c r="AV53" s="36"/>
      <c r="AW53" s="36"/>
      <c r="AX53" s="46" t="s">
        <v>56</v>
      </c>
      <c r="AY53" s="45">
        <v>6</v>
      </c>
      <c r="AZ53" s="45">
        <v>15</v>
      </c>
      <c r="BA53" s="36"/>
      <c r="BB53" s="45">
        <v>18</v>
      </c>
      <c r="BC53" s="45">
        <v>25</v>
      </c>
      <c r="BD53" s="46"/>
      <c r="BE53" s="36"/>
      <c r="BF53" s="36"/>
    </row>
    <row r="54" spans="1:58" x14ac:dyDescent="0.2">
      <c r="A54" s="36"/>
      <c r="B54" s="36"/>
      <c r="C54" s="36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45" t="str">
        <f ca="1">IF($BC$54-$BB$54&gt;0,IF(ISERROR(INDEX(INDIRECT("AT"&amp;$BB$54&amp;":BC"&amp;$BC$54),MATCH("X",INDIRECT("BB"&amp;$BB$54&amp;":BB"&amp;$BC$54),0),1)),"",INDEX(INDIRECT("AT"&amp;$BB$54&amp;":BC"&amp;$BC$54),MATCH("X",INDIRECT("BB"&amp;$BB$54&amp;":BB"&amp;$BC$54),0),1)),"")</f>
        <v/>
      </c>
      <c r="S54" s="36"/>
      <c r="T54" s="36"/>
      <c r="U54" s="36"/>
      <c r="V54" s="36"/>
      <c r="W54" s="36"/>
      <c r="X54" s="45" t="str">
        <f ca="1">IF($BC$54-$BB$54&gt;0,IF(ISERROR(INDEX(INDIRECT("AT"&amp;$BB$54&amp;":BC"&amp;$BC$54),MATCH("X",INDIRECT("BB"&amp;$BB$54&amp;":BB"&amp;$BC$54),0)+1,1)),"",INDEX(INDIRECT("AT"&amp;$BB$54&amp;":BC"&amp;$BC$54),MATCH("X",INDIRECT("BB"&amp;$BB$54&amp;":BB"&amp;$BC$54),0)+1,1)),"")</f>
        <v/>
      </c>
      <c r="Y54" s="36"/>
      <c r="Z54" s="36"/>
      <c r="AA54" s="36"/>
      <c r="AB54" s="36"/>
      <c r="AC54" s="36"/>
      <c r="AD54" s="36"/>
      <c r="AE54" s="36"/>
      <c r="AF54" s="36"/>
      <c r="AG54" s="36"/>
      <c r="AH54" s="36"/>
      <c r="AI54" s="36"/>
      <c r="AJ54" s="45" t="str">
        <f ca="1">IF($AZ$54-$AY$54&gt;0,IF(ISERROR(INDEX(INDIRECT("AT"&amp;$AY$54&amp;":BC"&amp;$AZ$54),MATCH("X",INDIRECT("BB"&amp;$AY$54&amp;":BB"&amp;$AZ$54),0),1)),"",INDEX(INDIRECT("AT"&amp;$AY$54&amp;":BC"&amp;$AZ$54),MATCH("X",INDIRECT("BB"&amp;$AY$54&amp;":BB"&amp;$AZ$54),0),1)),"")</f>
        <v/>
      </c>
      <c r="AK54" s="36"/>
      <c r="AL54" s="36"/>
      <c r="AM54" s="36"/>
      <c r="AN54" s="36"/>
      <c r="AO54" s="36"/>
      <c r="AP54" s="45" t="str">
        <f ca="1">IF($AZ$54-$AY$54&gt;0,IF(ISERROR(INDEX(INDIRECT("AT"&amp;$AY$54&amp;":BC"&amp;$AZ$54),MATCH("X",INDIRECT("BB"&amp;$AY$54&amp;":BB"&amp;$AZ$54),0)+1,1)),"",INDEX(INDIRECT("AT"&amp;$AY$54&amp;":BC"&amp;$AZ$54),MATCH("X",INDIRECT("BB"&amp;$AY$54&amp;":BB"&amp;$AZ$54),0)+1,1)),"")</f>
        <v/>
      </c>
      <c r="AQ54" s="36"/>
      <c r="AR54" s="36"/>
      <c r="AS54" s="36"/>
      <c r="AT54" s="36"/>
      <c r="AU54" s="36"/>
      <c r="AV54" s="36"/>
      <c r="AW54" s="36"/>
      <c r="AX54" s="46" t="s">
        <v>57</v>
      </c>
      <c r="AY54" s="45">
        <v>6</v>
      </c>
      <c r="AZ54" s="45">
        <v>15</v>
      </c>
      <c r="BA54" s="36"/>
      <c r="BB54" s="46">
        <v>22</v>
      </c>
      <c r="BC54" s="46">
        <v>25</v>
      </c>
      <c r="BD54" s="46"/>
      <c r="BE54" s="36"/>
      <c r="BF54" s="36"/>
    </row>
    <row r="55" spans="1:58" x14ac:dyDescent="0.2">
      <c r="A55" s="43" t="s">
        <v>58</v>
      </c>
      <c r="B55" s="43"/>
      <c r="C55" s="43"/>
      <c r="D55" s="43"/>
      <c r="E55" s="43"/>
      <c r="F55" s="43"/>
      <c r="G55" s="46" t="str">
        <f ca="1">IF(ISERROR(INDEX($AJ$50:$AJ$55,MATCH(TRUE,INDEX($AJ$50:$AJ$55&lt;&gt;"",0),0),1)),"",INDEX($AJ$50:$AJ$55,MATCH(TRUE,INDEX($AJ$50:$AJ$55&lt;&gt;"",0),0),1))</f>
        <v/>
      </c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3"/>
      <c r="X55" s="46" t="str">
        <f ca="1">IF(ISERROR(INDEX($AP$50:$AP$54,MATCH(TRUE,INDEX($AP$50:$AP$54&lt;&gt;"",0),0),1)),"",INDEX($AP$50:$AP$54,MATCH(TRUE,INDEX($AP$50:$AP$54&lt;&gt;"",0),0),1))</f>
        <v/>
      </c>
      <c r="Y55" s="46"/>
      <c r="Z55" s="46"/>
      <c r="AA55" s="46"/>
      <c r="AB55" s="46"/>
      <c r="AC55" s="46"/>
      <c r="AD55" s="46"/>
      <c r="AE55" s="46"/>
      <c r="AF55" s="46"/>
      <c r="AG55" s="46"/>
      <c r="AH55" s="43"/>
      <c r="AI55" s="43"/>
      <c r="AJ55" s="45"/>
      <c r="AK55" s="45"/>
      <c r="AL55" s="45"/>
      <c r="AM55" s="45"/>
      <c r="AN55" s="45"/>
      <c r="AO55" s="43"/>
      <c r="AP55" s="45"/>
      <c r="AQ55" s="45"/>
      <c r="AR55" s="45"/>
      <c r="AS55" s="45"/>
      <c r="AT55" s="45"/>
      <c r="AU55" s="43"/>
      <c r="AV55" s="36"/>
      <c r="AW55" s="36"/>
      <c r="AX55" s="36"/>
      <c r="AY55" s="36"/>
      <c r="AZ55" s="36"/>
      <c r="BA55" s="36"/>
      <c r="BB55" s="46"/>
      <c r="BC55" s="46"/>
      <c r="BD55" s="46"/>
      <c r="BE55" s="36"/>
      <c r="BF55" s="36"/>
    </row>
    <row r="56" spans="1:58" x14ac:dyDescent="0.2">
      <c r="A56" s="43" t="s">
        <v>59</v>
      </c>
      <c r="B56" s="43"/>
      <c r="C56" s="43"/>
      <c r="D56" s="43"/>
      <c r="E56" s="43"/>
      <c r="F56" s="43"/>
      <c r="G56" s="46" t="str">
        <f ca="1">IF(ISERROR(INDEX($R$50:$R$55,MATCH(TRUE,INDEX($R$50:$R$55&lt;&gt;"",0),0),1)),"",INDEX($R$50:$R$55,MATCH(TRUE,INDEX($R$50:$R$55&lt;&gt;"",0),0),1))</f>
        <v/>
      </c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3"/>
      <c r="X56" s="46" t="str">
        <f ca="1">IF(ISERROR(INDEX($X$50:$X$54,MATCH(TRUE,INDEX($X$50:$X$54&lt;&gt;"",0),0),1)),"",INDEX($X$50:$X$54,MATCH(TRUE,INDEX($X$50:$X$54&lt;&gt;"",0),0),1))</f>
        <v/>
      </c>
      <c r="Y56" s="46"/>
      <c r="Z56" s="46"/>
      <c r="AA56" s="46"/>
      <c r="AB56" s="46"/>
      <c r="AC56" s="46"/>
      <c r="AD56" s="46"/>
      <c r="AE56" s="46"/>
      <c r="AF56" s="46"/>
      <c r="AG56" s="46"/>
      <c r="AH56" s="46"/>
      <c r="AI56" s="46"/>
      <c r="AJ56" s="46"/>
      <c r="AK56" s="46"/>
      <c r="AL56" s="46"/>
      <c r="AM56" s="46"/>
      <c r="AN56" s="43"/>
      <c r="AO56" s="43"/>
      <c r="AP56" s="43"/>
      <c r="AQ56" s="43"/>
      <c r="AR56" s="43"/>
      <c r="AS56" s="43"/>
      <c r="AT56" s="43"/>
      <c r="AU56" s="43"/>
      <c r="AV56" s="36"/>
      <c r="AW56" s="36"/>
      <c r="AX56" s="46" t="s">
        <v>60</v>
      </c>
      <c r="AY56" s="36"/>
      <c r="AZ56" s="36"/>
      <c r="BA56" s="36"/>
      <c r="BB56" s="46"/>
      <c r="BC56" s="46"/>
      <c r="BD56" s="46"/>
      <c r="BE56" s="36"/>
      <c r="BF56" s="36"/>
    </row>
    <row r="57" spans="1:58" x14ac:dyDescent="0.2">
      <c r="A57" s="43" t="s">
        <v>60</v>
      </c>
      <c r="B57" s="43"/>
      <c r="C57" s="43"/>
      <c r="D57" s="43"/>
      <c r="E57" s="43"/>
      <c r="F57" s="43"/>
      <c r="G57" s="46" t="str">
        <f ca="1">IF(EXACT(UPPER(INDIRECT("AQ"&amp;$AX$57)),"X"),"M",IF(EXACT(UPPER(INDIRECT("BB"&amp;$AX$57)),"X"),"E",""))</f>
        <v/>
      </c>
      <c r="H57" s="43"/>
      <c r="I57" s="43"/>
      <c r="J57" s="43"/>
      <c r="K57" s="43"/>
      <c r="L57" s="43"/>
      <c r="M57" s="43"/>
      <c r="N57" s="43"/>
      <c r="O57" s="43"/>
      <c r="P57" s="43"/>
      <c r="Q57" s="43"/>
      <c r="R57" s="43"/>
      <c r="S57" s="43"/>
      <c r="T57" s="43"/>
      <c r="U57" s="43"/>
      <c r="V57" s="43"/>
      <c r="W57" s="43"/>
      <c r="X57" s="43"/>
      <c r="Y57" s="43"/>
      <c r="Z57" s="43"/>
      <c r="AA57" s="43"/>
      <c r="AB57" s="43"/>
      <c r="AC57" s="43"/>
      <c r="AD57" s="43"/>
      <c r="AE57" s="43"/>
      <c r="AF57" s="43"/>
      <c r="AG57" s="43"/>
      <c r="AH57" s="43"/>
      <c r="AI57" s="43"/>
      <c r="AJ57" s="43"/>
      <c r="AK57" s="43"/>
      <c r="AL57" s="43"/>
      <c r="AM57" s="43"/>
      <c r="AN57" s="43"/>
      <c r="AO57" s="43"/>
      <c r="AP57" s="43"/>
      <c r="AQ57" s="43"/>
      <c r="AR57" s="43"/>
      <c r="AS57" s="43"/>
      <c r="AT57" s="43"/>
      <c r="AU57" s="43"/>
      <c r="AV57" s="36"/>
      <c r="AW57" s="36"/>
      <c r="AX57" s="45">
        <v>28</v>
      </c>
      <c r="AY57" s="35"/>
      <c r="AZ57" s="36"/>
      <c r="BA57" s="36"/>
      <c r="BB57" s="46"/>
      <c r="BC57" s="46"/>
      <c r="BD57" s="46"/>
      <c r="BE57" s="36"/>
      <c r="BF57" s="36"/>
    </row>
    <row r="58" spans="1:58" x14ac:dyDescent="0.2">
      <c r="A58" s="43" t="s">
        <v>61</v>
      </c>
      <c r="B58" s="43"/>
      <c r="C58" s="43"/>
      <c r="D58" s="43"/>
      <c r="E58" s="43"/>
      <c r="F58" s="43"/>
      <c r="G58" s="43" t="str">
        <f ca="1">IF(ISBLANK(INDIRECT("AE"&amp;$AX$57)),"",INDIRECT("AE"&amp;$AX$57))</f>
        <v/>
      </c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  <c r="AF58" s="35"/>
      <c r="AG58" s="35"/>
      <c r="AH58" s="35"/>
      <c r="AI58" s="35"/>
      <c r="AJ58" s="35"/>
      <c r="AK58" s="35"/>
      <c r="AL58" s="35"/>
      <c r="AM58" s="35"/>
      <c r="AN58" s="35"/>
      <c r="AO58" s="35"/>
      <c r="AP58" s="35"/>
      <c r="AQ58" s="35"/>
      <c r="AR58" s="35"/>
      <c r="AS58" s="35"/>
      <c r="AT58" s="35"/>
      <c r="AU58" s="35"/>
      <c r="AV58" s="35"/>
      <c r="AW58" s="35"/>
      <c r="AX58" s="35"/>
      <c r="AY58" s="35"/>
      <c r="AZ58" s="35"/>
      <c r="BA58" s="35"/>
      <c r="BB58" s="35"/>
      <c r="BC58" s="35"/>
      <c r="BD58" s="35"/>
      <c r="BE58" s="35"/>
      <c r="BF58" s="35"/>
    </row>
    <row r="59" spans="1:58" x14ac:dyDescent="0.2">
      <c r="A59" s="35" t="str">
        <f>MID(ADDRESS(1,1,1,1,"Tabellenname"),13,1)</f>
        <v>!</v>
      </c>
      <c r="B59" s="35"/>
      <c r="C59" s="35"/>
      <c r="D59" s="35"/>
      <c r="E59" s="35"/>
      <c r="F59" s="35"/>
      <c r="G59" s="35"/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F59" s="35"/>
      <c r="AG59" s="35"/>
      <c r="AH59" s="35"/>
      <c r="AI59" s="35"/>
      <c r="AJ59" s="35"/>
      <c r="AK59" s="35"/>
      <c r="AL59" s="35"/>
      <c r="AM59" s="35"/>
      <c r="AN59" s="35"/>
      <c r="AO59" s="35"/>
      <c r="AP59" s="35"/>
      <c r="AQ59" s="35"/>
      <c r="AR59" s="35"/>
      <c r="AS59" s="35"/>
      <c r="AT59" s="35"/>
      <c r="AU59" s="35"/>
      <c r="AV59" s="35"/>
      <c r="AW59" s="35"/>
      <c r="AX59" s="35"/>
      <c r="AY59" s="35"/>
      <c r="AZ59" s="35"/>
      <c r="BA59" s="35"/>
      <c r="BB59" s="35"/>
      <c r="BC59" s="35"/>
      <c r="BD59" s="35"/>
      <c r="BE59" s="35"/>
      <c r="BF59" s="35"/>
    </row>
    <row r="60" spans="1:58" x14ac:dyDescent="0.2">
      <c r="A60" s="35"/>
      <c r="B60" s="35"/>
      <c r="C60" s="35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35"/>
      <c r="AI60" s="35"/>
      <c r="AJ60" s="35"/>
      <c r="AK60" s="35"/>
      <c r="AL60" s="35"/>
      <c r="AM60" s="35"/>
      <c r="AN60" s="35"/>
      <c r="AO60" s="35"/>
      <c r="AP60" s="35"/>
      <c r="AQ60" s="35"/>
      <c r="AR60" s="35"/>
      <c r="AS60" s="35"/>
      <c r="AT60" s="35"/>
      <c r="AU60" s="35"/>
      <c r="AV60" s="35"/>
      <c r="AW60" s="35"/>
      <c r="AX60" s="35"/>
      <c r="AY60" s="35"/>
      <c r="AZ60" s="35"/>
      <c r="BA60" s="35"/>
      <c r="BB60" s="35"/>
      <c r="BC60" s="35"/>
      <c r="BD60" s="35"/>
      <c r="BE60" s="35"/>
      <c r="BF60" s="35"/>
    </row>
    <row r="61" spans="1:58" x14ac:dyDescent="0.2">
      <c r="A61" s="35"/>
      <c r="B61" s="35"/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5"/>
      <c r="AI61" s="35"/>
      <c r="AJ61" s="35"/>
      <c r="AK61" s="35"/>
      <c r="AL61" s="35"/>
      <c r="AM61" s="35"/>
      <c r="AN61" s="35"/>
      <c r="AO61" s="35"/>
      <c r="AP61" s="35"/>
      <c r="AQ61" s="35"/>
      <c r="AR61" s="35"/>
      <c r="AS61" s="35"/>
      <c r="AT61" s="35"/>
      <c r="AU61" s="35"/>
      <c r="AV61" s="35"/>
      <c r="AW61" s="35"/>
      <c r="AX61" s="35"/>
      <c r="AY61" s="35"/>
      <c r="AZ61" s="35"/>
      <c r="BA61" s="35"/>
      <c r="BB61" s="35"/>
      <c r="BC61" s="35"/>
      <c r="BD61" s="35"/>
      <c r="BE61" s="35"/>
      <c r="BF61" s="35"/>
    </row>
    <row r="62" spans="1:58" x14ac:dyDescent="0.2">
      <c r="A62" s="35"/>
      <c r="B62" s="35"/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  <c r="AF62" s="35"/>
      <c r="AG62" s="35"/>
      <c r="AH62" s="35"/>
      <c r="AI62" s="35"/>
      <c r="AJ62" s="35"/>
      <c r="AK62" s="35"/>
      <c r="AL62" s="35"/>
      <c r="AM62" s="35"/>
      <c r="AN62" s="35"/>
      <c r="AO62" s="35"/>
      <c r="AP62" s="35"/>
      <c r="AQ62" s="35"/>
      <c r="AR62" s="35"/>
      <c r="AS62" s="35"/>
      <c r="AT62" s="35"/>
      <c r="AU62" s="35"/>
      <c r="AV62" s="35"/>
      <c r="AW62" s="35"/>
      <c r="AX62" s="35"/>
      <c r="AY62" s="35"/>
      <c r="AZ62" s="35"/>
      <c r="BA62" s="35"/>
      <c r="BB62" s="35"/>
      <c r="BC62" s="35"/>
      <c r="BD62" s="35"/>
      <c r="BE62" s="35"/>
      <c r="BF62" s="35"/>
    </row>
    <row r="63" spans="1:58" x14ac:dyDescent="0.2">
      <c r="A63" s="35"/>
      <c r="B63" s="35"/>
      <c r="C63" s="35"/>
      <c r="D63" s="35"/>
      <c r="E63" s="35"/>
      <c r="F63" s="35"/>
      <c r="G63" s="35"/>
      <c r="H63" s="35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F63" s="35"/>
      <c r="AG63" s="35"/>
      <c r="AH63" s="35"/>
      <c r="AI63" s="35"/>
      <c r="AJ63" s="35"/>
      <c r="AK63" s="35"/>
      <c r="AL63" s="35"/>
      <c r="AM63" s="35"/>
      <c r="AN63" s="35"/>
      <c r="AO63" s="35"/>
      <c r="AP63" s="35"/>
      <c r="AQ63" s="35"/>
      <c r="AR63" s="35"/>
      <c r="AS63" s="35"/>
      <c r="AT63" s="35"/>
      <c r="AU63" s="35"/>
      <c r="AV63" s="35"/>
      <c r="AW63" s="35"/>
      <c r="AX63" s="35"/>
      <c r="AY63" s="35"/>
      <c r="AZ63" s="35"/>
      <c r="BA63" s="35"/>
      <c r="BB63" s="35"/>
      <c r="BC63" s="35"/>
      <c r="BD63" s="35"/>
      <c r="BE63" s="35"/>
      <c r="BF63" s="35"/>
    </row>
    <row r="64" spans="1:58" x14ac:dyDescent="0.2">
      <c r="A64" s="35"/>
      <c r="B64" s="35"/>
      <c r="C64" s="35"/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  <c r="AF64" s="35"/>
      <c r="AG64" s="35"/>
      <c r="AH64" s="35"/>
      <c r="AI64" s="35"/>
      <c r="AJ64" s="35"/>
      <c r="AK64" s="35"/>
      <c r="AL64" s="35"/>
      <c r="AM64" s="35"/>
      <c r="AN64" s="35"/>
      <c r="AO64" s="35"/>
      <c r="AP64" s="35"/>
      <c r="AQ64" s="35"/>
      <c r="AR64" s="35"/>
      <c r="AS64" s="35"/>
      <c r="AT64" s="35"/>
      <c r="AU64" s="35"/>
      <c r="AV64" s="35"/>
      <c r="AW64" s="35"/>
      <c r="AX64" s="35"/>
      <c r="AY64" s="35"/>
      <c r="AZ64" s="35"/>
      <c r="BA64" s="35"/>
      <c r="BB64" s="35"/>
      <c r="BC64" s="35"/>
      <c r="BD64" s="35"/>
      <c r="BE64" s="35"/>
      <c r="BF64" s="35"/>
    </row>
    <row r="65" spans="1:58" x14ac:dyDescent="0.2">
      <c r="A65" s="35"/>
      <c r="B65" s="35"/>
      <c r="C65" s="35"/>
      <c r="D65" s="35"/>
      <c r="E65" s="35"/>
      <c r="F65" s="35"/>
      <c r="G65" s="35"/>
      <c r="H65" s="35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  <c r="AF65" s="35"/>
      <c r="AG65" s="35"/>
      <c r="AH65" s="35"/>
      <c r="AI65" s="35"/>
      <c r="AJ65" s="35"/>
      <c r="AK65" s="35"/>
      <c r="AL65" s="35"/>
      <c r="AM65" s="35"/>
      <c r="AN65" s="35"/>
      <c r="AO65" s="35"/>
      <c r="AP65" s="35"/>
      <c r="AQ65" s="35"/>
      <c r="AR65" s="35"/>
      <c r="AS65" s="35"/>
      <c r="AT65" s="35"/>
      <c r="AU65" s="35"/>
      <c r="AV65" s="35"/>
      <c r="AW65" s="35"/>
      <c r="AX65" s="35"/>
      <c r="AY65" s="35"/>
      <c r="AZ65" s="35"/>
      <c r="BA65" s="35"/>
      <c r="BB65" s="35"/>
      <c r="BC65" s="35"/>
      <c r="BD65" s="35"/>
      <c r="BE65" s="35"/>
      <c r="BF65" s="35"/>
    </row>
    <row r="66" spans="1:58" x14ac:dyDescent="0.2">
      <c r="A66" s="35"/>
      <c r="B66" s="35"/>
      <c r="C66" s="35"/>
      <c r="D66" s="35"/>
      <c r="E66" s="35"/>
      <c r="F66" s="35"/>
      <c r="G66" s="35"/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35"/>
      <c r="AE66" s="35"/>
      <c r="AF66" s="35"/>
      <c r="AG66" s="35"/>
      <c r="AH66" s="35"/>
      <c r="AI66" s="35"/>
      <c r="AJ66" s="35"/>
      <c r="AK66" s="35"/>
      <c r="AL66" s="35"/>
      <c r="AM66" s="35"/>
      <c r="AN66" s="35"/>
      <c r="AO66" s="35"/>
      <c r="AP66" s="35"/>
      <c r="AQ66" s="35"/>
      <c r="AR66" s="35"/>
      <c r="AS66" s="35"/>
      <c r="AT66" s="35"/>
      <c r="AU66" s="35"/>
      <c r="AV66" s="35"/>
      <c r="AW66" s="35"/>
      <c r="AX66" s="35"/>
      <c r="AY66" s="35"/>
      <c r="AZ66" s="35"/>
      <c r="BA66" s="35"/>
      <c r="BB66" s="35"/>
      <c r="BC66" s="35"/>
      <c r="BD66" s="35"/>
      <c r="BE66" s="35"/>
      <c r="BF66" s="35"/>
    </row>
    <row r="67" spans="1:58" x14ac:dyDescent="0.2">
      <c r="A67" s="35"/>
      <c r="B67" s="35"/>
      <c r="C67" s="35"/>
      <c r="D67" s="35"/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  <c r="AF67" s="35"/>
      <c r="AG67" s="35"/>
      <c r="AH67" s="35"/>
      <c r="AI67" s="35"/>
      <c r="AJ67" s="35"/>
      <c r="AK67" s="35"/>
      <c r="AL67" s="35"/>
      <c r="AM67" s="35"/>
      <c r="AN67" s="35"/>
      <c r="AO67" s="35"/>
      <c r="AP67" s="35"/>
      <c r="AQ67" s="35"/>
      <c r="AR67" s="35"/>
      <c r="AS67" s="35"/>
      <c r="AT67" s="35"/>
      <c r="AU67" s="35"/>
      <c r="AV67" s="35"/>
      <c r="AW67" s="35"/>
      <c r="AX67" s="35"/>
      <c r="AY67" s="35"/>
      <c r="AZ67" s="35"/>
      <c r="BA67" s="35"/>
      <c r="BB67" s="35"/>
      <c r="BC67" s="35"/>
      <c r="BD67" s="35"/>
      <c r="BE67" s="35"/>
      <c r="BF67" s="35"/>
    </row>
    <row r="68" spans="1:58" x14ac:dyDescent="0.2">
      <c r="A68" s="35"/>
      <c r="B68" s="35"/>
      <c r="C68" s="35"/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  <c r="AF68" s="35"/>
      <c r="AG68" s="35"/>
      <c r="AH68" s="35"/>
      <c r="AI68" s="35"/>
      <c r="AJ68" s="35"/>
      <c r="AK68" s="35"/>
      <c r="AL68" s="35"/>
      <c r="AM68" s="35"/>
      <c r="AN68" s="35"/>
      <c r="AO68" s="35"/>
      <c r="AP68" s="35"/>
      <c r="AQ68" s="35"/>
      <c r="AR68" s="35"/>
      <c r="AS68" s="35"/>
      <c r="AT68" s="35"/>
      <c r="AU68" s="35"/>
      <c r="AV68" s="35"/>
      <c r="AW68" s="35"/>
      <c r="AX68" s="35"/>
      <c r="AY68" s="35"/>
      <c r="AZ68" s="35"/>
      <c r="BA68" s="35"/>
      <c r="BB68" s="35"/>
      <c r="BC68" s="35"/>
      <c r="BD68" s="35"/>
      <c r="BE68" s="35"/>
      <c r="BF68" s="35"/>
    </row>
    <row r="69" spans="1:58" x14ac:dyDescent="0.2">
      <c r="A69" s="35"/>
      <c r="B69" s="35"/>
      <c r="C69" s="35"/>
      <c r="D69" s="35"/>
      <c r="E69" s="35"/>
      <c r="F69" s="35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  <c r="AF69" s="35"/>
      <c r="AG69" s="35"/>
      <c r="AH69" s="35"/>
      <c r="AI69" s="35"/>
      <c r="AJ69" s="35"/>
      <c r="AK69" s="35"/>
      <c r="AL69" s="35"/>
      <c r="AM69" s="35"/>
      <c r="AN69" s="35"/>
      <c r="AO69" s="35"/>
      <c r="AP69" s="35"/>
      <c r="AQ69" s="35"/>
      <c r="AR69" s="35"/>
      <c r="AS69" s="35"/>
      <c r="AT69" s="35"/>
      <c r="AU69" s="35"/>
      <c r="AV69" s="35"/>
      <c r="AW69" s="35"/>
      <c r="AX69" s="35"/>
      <c r="AY69" s="35"/>
      <c r="AZ69" s="35"/>
      <c r="BA69" s="35"/>
      <c r="BB69" s="35"/>
      <c r="BC69" s="35"/>
      <c r="BD69" s="35"/>
      <c r="BE69" s="35"/>
      <c r="BF69" s="35"/>
    </row>
    <row r="70" spans="1:58" x14ac:dyDescent="0.2">
      <c r="A70" s="35"/>
      <c r="B70" s="35"/>
      <c r="C70" s="35"/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  <c r="AF70" s="35"/>
      <c r="AG70" s="35"/>
      <c r="AH70" s="35"/>
      <c r="AI70" s="35"/>
      <c r="AJ70" s="35"/>
      <c r="AK70" s="35"/>
      <c r="AL70" s="35"/>
      <c r="AM70" s="35"/>
      <c r="AN70" s="35"/>
      <c r="AO70" s="35"/>
      <c r="AP70" s="35"/>
      <c r="AQ70" s="35"/>
      <c r="AR70" s="35"/>
      <c r="AS70" s="35"/>
      <c r="AT70" s="35"/>
      <c r="AU70" s="35"/>
      <c r="AV70" s="35"/>
      <c r="AW70" s="35"/>
      <c r="AX70" s="35"/>
      <c r="AY70" s="35"/>
      <c r="AZ70" s="35"/>
      <c r="BA70" s="35"/>
      <c r="BB70" s="35"/>
      <c r="BC70" s="35"/>
      <c r="BD70" s="35"/>
      <c r="BE70" s="35"/>
      <c r="BF70" s="35"/>
    </row>
    <row r="71" spans="1:58" x14ac:dyDescent="0.2">
      <c r="A71" s="35"/>
      <c r="B71" s="35"/>
      <c r="C71" s="35"/>
      <c r="D71" s="35"/>
      <c r="E71" s="35"/>
      <c r="F71" s="35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  <c r="AF71" s="35"/>
      <c r="AG71" s="35"/>
      <c r="AH71" s="35"/>
      <c r="AI71" s="35"/>
      <c r="AJ71" s="35"/>
      <c r="AK71" s="35"/>
      <c r="AL71" s="35"/>
      <c r="AM71" s="35"/>
      <c r="AN71" s="35"/>
      <c r="AO71" s="35"/>
      <c r="AP71" s="35"/>
      <c r="AQ71" s="35"/>
      <c r="AR71" s="35"/>
      <c r="AS71" s="35"/>
      <c r="AT71" s="35"/>
      <c r="AU71" s="35"/>
      <c r="AV71" s="35"/>
      <c r="AW71" s="35"/>
      <c r="AX71" s="35"/>
      <c r="AY71" s="35"/>
      <c r="AZ71" s="35"/>
      <c r="BA71" s="35"/>
      <c r="BB71" s="35"/>
      <c r="BC71" s="35"/>
      <c r="BD71" s="35"/>
      <c r="BE71" s="35"/>
      <c r="BF71" s="35"/>
    </row>
    <row r="72" spans="1:58" x14ac:dyDescent="0.2">
      <c r="A72" s="35"/>
      <c r="B72" s="35"/>
      <c r="C72" s="35"/>
      <c r="D72" s="35"/>
      <c r="E72" s="35"/>
      <c r="F72" s="35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  <c r="AF72" s="35"/>
      <c r="AG72" s="35"/>
      <c r="AH72" s="35"/>
      <c r="AI72" s="35"/>
      <c r="AJ72" s="35"/>
      <c r="AK72" s="35"/>
      <c r="AL72" s="35"/>
      <c r="AM72" s="35"/>
      <c r="AN72" s="35"/>
      <c r="AO72" s="35"/>
      <c r="AP72" s="35"/>
      <c r="AQ72" s="35"/>
      <c r="AR72" s="35"/>
      <c r="AS72" s="35"/>
      <c r="AT72" s="35"/>
      <c r="AU72" s="35"/>
      <c r="AV72" s="35"/>
      <c r="AW72" s="35"/>
      <c r="AX72" s="35"/>
      <c r="AY72" s="35"/>
      <c r="AZ72" s="35"/>
      <c r="BA72" s="35"/>
      <c r="BB72" s="35"/>
      <c r="BC72" s="35"/>
      <c r="BD72" s="35"/>
      <c r="BE72" s="35"/>
      <c r="BF72" s="35"/>
    </row>
    <row r="73" spans="1:58" x14ac:dyDescent="0.2">
      <c r="A73" s="35"/>
      <c r="B73" s="35"/>
      <c r="C73" s="35"/>
      <c r="D73" s="35"/>
      <c r="E73" s="35"/>
      <c r="F73" s="35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  <c r="AF73" s="35"/>
      <c r="AG73" s="35"/>
      <c r="AH73" s="35"/>
      <c r="AI73" s="35"/>
      <c r="AJ73" s="35"/>
      <c r="AK73" s="35"/>
      <c r="AL73" s="35"/>
      <c r="AM73" s="35"/>
      <c r="AN73" s="35"/>
      <c r="AO73" s="35"/>
      <c r="AP73" s="35"/>
      <c r="AQ73" s="35"/>
      <c r="AR73" s="35"/>
      <c r="AS73" s="35"/>
      <c r="AT73" s="35"/>
      <c r="AU73" s="35"/>
      <c r="AV73" s="35"/>
      <c r="AW73" s="35"/>
      <c r="AX73" s="35"/>
      <c r="AY73" s="35"/>
      <c r="AZ73" s="35"/>
      <c r="BA73" s="35"/>
      <c r="BB73" s="35"/>
      <c r="BC73" s="35"/>
      <c r="BD73" s="35"/>
      <c r="BE73" s="35"/>
      <c r="BF73" s="35"/>
    </row>
    <row r="74" spans="1:58" x14ac:dyDescent="0.2">
      <c r="A74" s="35"/>
      <c r="B74" s="35"/>
      <c r="C74" s="35"/>
      <c r="D74" s="35"/>
      <c r="E74" s="35"/>
      <c r="F74" s="35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  <c r="AF74" s="35"/>
      <c r="AG74" s="35"/>
      <c r="AH74" s="35"/>
      <c r="AI74" s="35"/>
      <c r="AJ74" s="35"/>
      <c r="AK74" s="35"/>
      <c r="AL74" s="35"/>
      <c r="AM74" s="35"/>
      <c r="AN74" s="35"/>
      <c r="AO74" s="35"/>
      <c r="AP74" s="35"/>
      <c r="AQ74" s="35"/>
      <c r="AR74" s="35"/>
      <c r="AS74" s="35"/>
      <c r="AT74" s="35"/>
      <c r="AU74" s="35"/>
      <c r="AV74" s="35"/>
      <c r="AW74" s="35"/>
      <c r="AX74" s="35"/>
      <c r="AY74" s="35"/>
      <c r="AZ74" s="35"/>
      <c r="BA74" s="35"/>
      <c r="BB74" s="35"/>
      <c r="BC74" s="35"/>
      <c r="BD74" s="35"/>
      <c r="BE74" s="35"/>
      <c r="BF74" s="35"/>
    </row>
    <row r="75" spans="1:58" x14ac:dyDescent="0.2">
      <c r="A75" s="35"/>
      <c r="B75" s="35"/>
      <c r="C75" s="35"/>
      <c r="D75" s="35"/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35"/>
      <c r="AI75" s="35"/>
      <c r="AJ75" s="35"/>
      <c r="AK75" s="35"/>
      <c r="AL75" s="35"/>
      <c r="AM75" s="35"/>
      <c r="AN75" s="35"/>
      <c r="AO75" s="35"/>
      <c r="AP75" s="35"/>
      <c r="AQ75" s="35"/>
      <c r="AR75" s="35"/>
      <c r="AS75" s="35"/>
      <c r="AT75" s="35"/>
      <c r="AU75" s="35"/>
      <c r="AV75" s="35"/>
      <c r="AW75" s="35"/>
      <c r="AX75" s="35"/>
      <c r="AY75" s="35"/>
      <c r="AZ75" s="35"/>
      <c r="BA75" s="35"/>
      <c r="BB75" s="35"/>
      <c r="BC75" s="35"/>
      <c r="BD75" s="35"/>
      <c r="BE75" s="35"/>
      <c r="BF75" s="35"/>
    </row>
    <row r="76" spans="1:58" x14ac:dyDescent="0.2">
      <c r="A76" s="35"/>
      <c r="B76" s="35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  <c r="AF76" s="35"/>
      <c r="AG76" s="35"/>
      <c r="AH76" s="35"/>
      <c r="AI76" s="35"/>
      <c r="AJ76" s="35"/>
      <c r="AK76" s="35"/>
      <c r="AL76" s="35"/>
      <c r="AM76" s="35"/>
      <c r="AN76" s="35"/>
      <c r="AO76" s="35"/>
      <c r="AP76" s="35"/>
      <c r="AQ76" s="35"/>
      <c r="AR76" s="35"/>
      <c r="AS76" s="35"/>
      <c r="AT76" s="35"/>
      <c r="AU76" s="35"/>
      <c r="AV76" s="35"/>
      <c r="AW76" s="35"/>
      <c r="AX76" s="35"/>
      <c r="AY76" s="35"/>
      <c r="AZ76" s="35"/>
      <c r="BA76" s="35"/>
      <c r="BB76" s="35"/>
      <c r="BC76" s="35"/>
      <c r="BD76" s="35"/>
      <c r="BE76" s="35"/>
      <c r="BF76" s="35"/>
    </row>
    <row r="77" spans="1:58" x14ac:dyDescent="0.2">
      <c r="A77" s="35"/>
      <c r="B77" s="35"/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  <c r="AF77" s="35"/>
      <c r="AG77" s="35"/>
      <c r="AH77" s="35"/>
      <c r="AI77" s="35"/>
      <c r="AJ77" s="35"/>
      <c r="AK77" s="35"/>
      <c r="AL77" s="35"/>
      <c r="AM77" s="35"/>
      <c r="AN77" s="35"/>
      <c r="AO77" s="35"/>
      <c r="AP77" s="35"/>
      <c r="AQ77" s="35"/>
      <c r="AR77" s="35"/>
      <c r="AS77" s="35"/>
      <c r="AT77" s="35"/>
      <c r="AU77" s="35"/>
      <c r="AV77" s="35"/>
      <c r="AW77" s="35"/>
      <c r="AX77" s="35"/>
      <c r="AY77" s="35"/>
      <c r="AZ77" s="35"/>
      <c r="BA77" s="35"/>
      <c r="BB77" s="35"/>
      <c r="BC77" s="35"/>
      <c r="BD77" s="35"/>
      <c r="BE77" s="35"/>
      <c r="BF77" s="35"/>
    </row>
    <row r="78" spans="1:58" x14ac:dyDescent="0.2">
      <c r="A78" s="35"/>
      <c r="B78" s="35"/>
      <c r="C78" s="35"/>
      <c r="D78" s="35"/>
      <c r="E78" s="35"/>
      <c r="F78" s="35"/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  <c r="AF78" s="35"/>
      <c r="AG78" s="35"/>
      <c r="AH78" s="35"/>
      <c r="AI78" s="35"/>
      <c r="AJ78" s="35"/>
      <c r="AK78" s="35"/>
      <c r="AL78" s="35"/>
      <c r="AM78" s="35"/>
      <c r="AN78" s="35"/>
      <c r="AO78" s="35"/>
      <c r="AP78" s="35"/>
      <c r="AQ78" s="35"/>
      <c r="AR78" s="35"/>
      <c r="AS78" s="35"/>
      <c r="AT78" s="35"/>
      <c r="AU78" s="35"/>
      <c r="AV78" s="35"/>
      <c r="AW78" s="35"/>
      <c r="AX78" s="35"/>
      <c r="AY78" s="35"/>
      <c r="AZ78" s="35"/>
      <c r="BA78" s="35"/>
      <c r="BB78" s="35"/>
      <c r="BC78" s="35"/>
      <c r="BD78" s="35"/>
      <c r="BE78" s="35"/>
      <c r="BF78" s="35"/>
    </row>
    <row r="79" spans="1:58" x14ac:dyDescent="0.2">
      <c r="A79" s="35"/>
      <c r="B79" s="35"/>
      <c r="C79" s="35"/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  <c r="AF79" s="35"/>
      <c r="AG79" s="35"/>
      <c r="AH79" s="35"/>
      <c r="AI79" s="35"/>
      <c r="AJ79" s="35"/>
      <c r="AK79" s="35"/>
      <c r="AL79" s="35"/>
      <c r="AM79" s="35"/>
      <c r="AN79" s="35"/>
      <c r="AO79" s="35"/>
      <c r="AP79" s="35"/>
      <c r="AQ79" s="35"/>
      <c r="AR79" s="35"/>
      <c r="AS79" s="35"/>
      <c r="AT79" s="35"/>
      <c r="AU79" s="35"/>
      <c r="AV79" s="35"/>
      <c r="AW79" s="35"/>
      <c r="AX79" s="35"/>
      <c r="AY79" s="35"/>
      <c r="AZ79" s="35"/>
      <c r="BA79" s="35"/>
      <c r="BB79" s="35"/>
      <c r="BC79" s="35"/>
      <c r="BD79" s="35"/>
      <c r="BE79" s="35"/>
      <c r="BF79" s="35"/>
    </row>
    <row r="80" spans="1:58" x14ac:dyDescent="0.2">
      <c r="A80" s="35"/>
      <c r="B80" s="35"/>
      <c r="C80" s="35"/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  <c r="AF80" s="35"/>
      <c r="AG80" s="35"/>
      <c r="AH80" s="35"/>
      <c r="AI80" s="35"/>
      <c r="AJ80" s="35"/>
      <c r="AK80" s="35"/>
      <c r="AL80" s="35"/>
      <c r="AM80" s="35"/>
      <c r="AN80" s="35"/>
      <c r="AO80" s="35"/>
      <c r="AP80" s="35"/>
      <c r="AQ80" s="35"/>
      <c r="AR80" s="35"/>
      <c r="AS80" s="35"/>
      <c r="AT80" s="35"/>
      <c r="AU80" s="35"/>
      <c r="AV80" s="35"/>
      <c r="AW80" s="35"/>
      <c r="AX80" s="35"/>
      <c r="AY80" s="35"/>
      <c r="AZ80" s="35"/>
      <c r="BA80" s="35"/>
      <c r="BB80" s="35"/>
      <c r="BC80" s="35"/>
      <c r="BD80" s="35"/>
      <c r="BE80" s="35"/>
      <c r="BF80" s="35"/>
    </row>
    <row r="81" spans="1:58" x14ac:dyDescent="0.2">
      <c r="A81" s="35"/>
      <c r="B81" s="35"/>
      <c r="C81" s="35"/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  <c r="AF81" s="35"/>
      <c r="AG81" s="35"/>
      <c r="AH81" s="35"/>
      <c r="AI81" s="35"/>
      <c r="AJ81" s="35"/>
      <c r="AK81" s="35"/>
      <c r="AL81" s="35"/>
      <c r="AM81" s="35"/>
      <c r="AN81" s="35"/>
      <c r="AO81" s="35"/>
      <c r="AP81" s="35"/>
      <c r="AQ81" s="35"/>
      <c r="AR81" s="35"/>
      <c r="AS81" s="35"/>
      <c r="AT81" s="35"/>
      <c r="AU81" s="35"/>
      <c r="AV81" s="35"/>
      <c r="AW81" s="35"/>
      <c r="AX81" s="35"/>
      <c r="AY81" s="35"/>
      <c r="AZ81" s="35"/>
      <c r="BA81" s="35"/>
      <c r="BB81" s="35"/>
      <c r="BC81" s="35"/>
      <c r="BD81" s="35"/>
      <c r="BE81" s="35"/>
      <c r="BF81" s="35"/>
    </row>
    <row r="82" spans="1:58" x14ac:dyDescent="0.2">
      <c r="A82" s="35"/>
      <c r="B82" s="35"/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35"/>
      <c r="AJ82" s="35"/>
      <c r="AK82" s="35"/>
      <c r="AL82" s="35"/>
      <c r="AM82" s="35"/>
      <c r="AN82" s="35"/>
      <c r="AO82" s="35"/>
      <c r="AP82" s="35"/>
      <c r="AQ82" s="35"/>
      <c r="AR82" s="35"/>
      <c r="AS82" s="35"/>
      <c r="AT82" s="35"/>
      <c r="AU82" s="35"/>
      <c r="AV82" s="35"/>
      <c r="AW82" s="35"/>
      <c r="AX82" s="35"/>
      <c r="AY82" s="35"/>
      <c r="AZ82" s="35"/>
      <c r="BA82" s="35"/>
      <c r="BB82" s="35"/>
      <c r="BC82" s="35"/>
      <c r="BD82" s="35"/>
      <c r="BE82" s="35"/>
      <c r="BF82" s="35"/>
    </row>
    <row r="83" spans="1:58" x14ac:dyDescent="0.2">
      <c r="A83" s="35"/>
      <c r="B83" s="35"/>
      <c r="C83" s="35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F83" s="35"/>
      <c r="AG83" s="35"/>
      <c r="AH83" s="35"/>
      <c r="AI83" s="35"/>
      <c r="AJ83" s="35"/>
      <c r="AK83" s="35"/>
      <c r="AL83" s="35"/>
      <c r="AM83" s="35"/>
      <c r="AN83" s="35"/>
      <c r="AO83" s="35"/>
      <c r="AP83" s="35"/>
      <c r="AQ83" s="35"/>
      <c r="AR83" s="35"/>
      <c r="AS83" s="35"/>
      <c r="AT83" s="35"/>
      <c r="AU83" s="35"/>
      <c r="AV83" s="35"/>
      <c r="AW83" s="35"/>
      <c r="AX83" s="35"/>
      <c r="AY83" s="35"/>
      <c r="AZ83" s="35"/>
      <c r="BA83" s="35"/>
      <c r="BB83" s="35"/>
      <c r="BC83" s="35"/>
      <c r="BD83" s="35"/>
      <c r="BE83" s="35"/>
      <c r="BF83" s="35"/>
    </row>
    <row r="84" spans="1:58" x14ac:dyDescent="0.2">
      <c r="A84" s="35"/>
      <c r="B84" s="35"/>
      <c r="C84" s="35"/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F84" s="35"/>
      <c r="AG84" s="35"/>
      <c r="AH84" s="35"/>
      <c r="AI84" s="35"/>
      <c r="AJ84" s="35"/>
      <c r="AK84" s="35"/>
      <c r="AL84" s="35"/>
      <c r="AM84" s="35"/>
      <c r="AN84" s="35"/>
      <c r="AO84" s="35"/>
      <c r="AP84" s="35"/>
      <c r="AQ84" s="35"/>
      <c r="AR84" s="35"/>
      <c r="AS84" s="35"/>
      <c r="AT84" s="35"/>
      <c r="AU84" s="35"/>
      <c r="AV84" s="35"/>
      <c r="AW84" s="35"/>
      <c r="AX84" s="35"/>
      <c r="AY84" s="35"/>
      <c r="AZ84" s="35"/>
      <c r="BA84" s="35"/>
      <c r="BB84" s="35"/>
      <c r="BC84" s="35"/>
      <c r="BD84" s="35"/>
      <c r="BE84" s="35"/>
      <c r="BF84" s="35"/>
    </row>
    <row r="85" spans="1:58" x14ac:dyDescent="0.2">
      <c r="A85" s="35"/>
      <c r="B85" s="35"/>
      <c r="C85" s="35"/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  <c r="AF85" s="35"/>
      <c r="AG85" s="35"/>
      <c r="AH85" s="35"/>
      <c r="AI85" s="35"/>
      <c r="AJ85" s="35"/>
      <c r="AK85" s="35"/>
      <c r="AL85" s="35"/>
      <c r="AM85" s="35"/>
      <c r="AN85" s="35"/>
      <c r="AO85" s="35"/>
      <c r="AP85" s="35"/>
      <c r="AQ85" s="35"/>
      <c r="AR85" s="35"/>
      <c r="AS85" s="35"/>
      <c r="AT85" s="35"/>
      <c r="AU85" s="35"/>
      <c r="AV85" s="35"/>
      <c r="AW85" s="35"/>
      <c r="AX85" s="35"/>
      <c r="AY85" s="35"/>
      <c r="AZ85" s="35"/>
      <c r="BA85" s="35"/>
      <c r="BB85" s="35"/>
      <c r="BC85" s="35"/>
      <c r="BD85" s="35"/>
      <c r="BE85" s="35"/>
      <c r="BF85" s="35"/>
    </row>
    <row r="86" spans="1:58" x14ac:dyDescent="0.2">
      <c r="A86" s="35"/>
      <c r="B86" s="35"/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F86" s="35"/>
      <c r="AG86" s="35"/>
      <c r="AH86" s="35"/>
      <c r="AI86" s="35"/>
      <c r="AJ86" s="35"/>
      <c r="AK86" s="35"/>
      <c r="AL86" s="35"/>
      <c r="AM86" s="35"/>
      <c r="AN86" s="35"/>
      <c r="AO86" s="35"/>
      <c r="AP86" s="35"/>
      <c r="AQ86" s="35"/>
      <c r="AR86" s="35"/>
      <c r="AS86" s="35"/>
      <c r="AT86" s="35"/>
      <c r="AU86" s="35"/>
      <c r="AV86" s="35"/>
      <c r="AW86" s="35"/>
      <c r="AX86" s="35"/>
      <c r="AY86" s="35"/>
      <c r="AZ86" s="35"/>
      <c r="BA86" s="35"/>
      <c r="BB86" s="35"/>
      <c r="BC86" s="35"/>
      <c r="BD86" s="35"/>
      <c r="BE86" s="35"/>
      <c r="BF86" s="35"/>
    </row>
    <row r="87" spans="1:58" x14ac:dyDescent="0.2">
      <c r="A87" s="35"/>
      <c r="B87" s="35"/>
      <c r="C87" s="35"/>
      <c r="D87" s="35"/>
      <c r="E87" s="35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F87" s="35"/>
      <c r="AG87" s="35"/>
      <c r="AH87" s="35"/>
      <c r="AI87" s="35"/>
      <c r="AJ87" s="35"/>
      <c r="AK87" s="35"/>
      <c r="AL87" s="35"/>
      <c r="AM87" s="35"/>
      <c r="AN87" s="35"/>
      <c r="AO87" s="35"/>
      <c r="AP87" s="35"/>
      <c r="AQ87" s="35"/>
      <c r="AR87" s="35"/>
      <c r="AS87" s="35"/>
      <c r="AT87" s="35"/>
      <c r="AU87" s="35"/>
      <c r="AV87" s="35"/>
      <c r="AW87" s="35"/>
      <c r="AX87" s="35"/>
      <c r="AY87" s="35"/>
      <c r="AZ87" s="35"/>
      <c r="BA87" s="35"/>
      <c r="BB87" s="35"/>
      <c r="BC87" s="35"/>
      <c r="BD87" s="35"/>
      <c r="BE87" s="35"/>
      <c r="BF87" s="35"/>
    </row>
    <row r="88" spans="1:58" x14ac:dyDescent="0.2">
      <c r="A88" s="35"/>
      <c r="B88" s="35"/>
      <c r="C88" s="35"/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F88" s="35"/>
      <c r="AG88" s="35"/>
      <c r="AH88" s="35"/>
      <c r="AI88" s="35"/>
      <c r="AJ88" s="35"/>
      <c r="AK88" s="35"/>
      <c r="AL88" s="35"/>
      <c r="AM88" s="35"/>
      <c r="AN88" s="35"/>
      <c r="AO88" s="35"/>
      <c r="AP88" s="35"/>
      <c r="AQ88" s="35"/>
      <c r="AR88" s="35"/>
      <c r="AS88" s="35"/>
      <c r="AT88" s="35"/>
      <c r="AU88" s="35"/>
      <c r="AV88" s="35"/>
      <c r="AW88" s="35"/>
      <c r="AX88" s="35"/>
      <c r="AY88" s="35"/>
      <c r="AZ88" s="35"/>
      <c r="BA88" s="35"/>
      <c r="BB88" s="35"/>
      <c r="BC88" s="35"/>
      <c r="BD88" s="35"/>
      <c r="BE88" s="35"/>
      <c r="BF88" s="35"/>
    </row>
    <row r="89" spans="1:58" x14ac:dyDescent="0.2">
      <c r="A89" s="35"/>
      <c r="B89" s="35"/>
      <c r="C89" s="35"/>
      <c r="D89" s="35"/>
      <c r="E89" s="35"/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F89" s="35"/>
      <c r="AG89" s="35"/>
      <c r="AH89" s="35"/>
      <c r="AI89" s="35"/>
      <c r="AJ89" s="35"/>
      <c r="AK89" s="35"/>
      <c r="AL89" s="35"/>
      <c r="AM89" s="35"/>
      <c r="AN89" s="35"/>
      <c r="AO89" s="35"/>
      <c r="AP89" s="35"/>
      <c r="AQ89" s="35"/>
      <c r="AR89" s="35"/>
      <c r="AS89" s="35"/>
      <c r="AT89" s="35"/>
      <c r="AU89" s="35"/>
      <c r="AV89" s="35"/>
      <c r="AW89" s="35"/>
      <c r="AX89" s="35"/>
      <c r="AY89" s="35"/>
      <c r="AZ89" s="35"/>
      <c r="BA89" s="35"/>
      <c r="BB89" s="35"/>
      <c r="BC89" s="35"/>
      <c r="BD89" s="35"/>
      <c r="BE89" s="35"/>
      <c r="BF89" s="35"/>
    </row>
    <row r="90" spans="1:58" x14ac:dyDescent="0.2">
      <c r="A90" s="35"/>
      <c r="B90" s="35"/>
      <c r="C90" s="35"/>
      <c r="D90" s="35"/>
      <c r="E90" s="35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F90" s="35"/>
      <c r="AG90" s="35"/>
      <c r="AH90" s="35"/>
      <c r="AI90" s="35"/>
      <c r="AJ90" s="35"/>
      <c r="AK90" s="35"/>
      <c r="AL90" s="35"/>
      <c r="AM90" s="35"/>
      <c r="AN90" s="35"/>
      <c r="AO90" s="35"/>
      <c r="AP90" s="35"/>
      <c r="AQ90" s="35"/>
      <c r="AR90" s="35"/>
      <c r="AS90" s="35"/>
      <c r="AT90" s="35"/>
      <c r="AU90" s="35"/>
      <c r="AV90" s="35"/>
      <c r="AW90" s="35"/>
      <c r="AX90" s="35"/>
      <c r="AY90" s="35"/>
      <c r="AZ90" s="35"/>
      <c r="BA90" s="35"/>
      <c r="BB90" s="35"/>
      <c r="BC90" s="35"/>
      <c r="BD90" s="35"/>
      <c r="BE90" s="35"/>
      <c r="BF90" s="35"/>
    </row>
    <row r="91" spans="1:58" x14ac:dyDescent="0.2">
      <c r="A91" s="35"/>
      <c r="B91" s="35"/>
      <c r="C91" s="35"/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35"/>
      <c r="AH91" s="35"/>
      <c r="AI91" s="35"/>
      <c r="AJ91" s="35"/>
      <c r="AK91" s="35"/>
      <c r="AL91" s="35"/>
      <c r="AM91" s="35"/>
      <c r="AN91" s="35"/>
      <c r="AO91" s="35"/>
      <c r="AP91" s="35"/>
      <c r="AQ91" s="35"/>
      <c r="AR91" s="35"/>
      <c r="AS91" s="35"/>
      <c r="AT91" s="35"/>
      <c r="AU91" s="35"/>
      <c r="AV91" s="35"/>
      <c r="AW91" s="35"/>
      <c r="AX91" s="35"/>
      <c r="AY91" s="35"/>
      <c r="AZ91" s="35"/>
      <c r="BA91" s="35"/>
      <c r="BB91" s="35"/>
      <c r="BC91" s="35"/>
      <c r="BD91" s="35"/>
      <c r="BE91" s="35"/>
      <c r="BF91" s="35"/>
    </row>
    <row r="92" spans="1:58" x14ac:dyDescent="0.2">
      <c r="A92" s="35"/>
      <c r="B92" s="35"/>
      <c r="C92" s="35"/>
      <c r="D92" s="35"/>
      <c r="E92" s="35"/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F92" s="35"/>
      <c r="AG92" s="35"/>
      <c r="AH92" s="35"/>
      <c r="AI92" s="35"/>
      <c r="AJ92" s="35"/>
      <c r="AK92" s="35"/>
      <c r="AL92" s="35"/>
      <c r="AM92" s="35"/>
      <c r="AN92" s="35"/>
      <c r="AO92" s="35"/>
      <c r="AP92" s="35"/>
      <c r="AQ92" s="35"/>
      <c r="AR92" s="35"/>
      <c r="AS92" s="35"/>
      <c r="AT92" s="35"/>
      <c r="AU92" s="35"/>
      <c r="AV92" s="35"/>
      <c r="AW92" s="35"/>
      <c r="AX92" s="35"/>
      <c r="AY92" s="35"/>
      <c r="AZ92" s="35"/>
      <c r="BA92" s="35"/>
      <c r="BB92" s="35"/>
      <c r="BC92" s="35"/>
      <c r="BD92" s="35"/>
      <c r="BE92" s="35"/>
      <c r="BF92" s="35"/>
    </row>
    <row r="93" spans="1:58" x14ac:dyDescent="0.2">
      <c r="A93" s="35"/>
      <c r="B93" s="35"/>
      <c r="C93" s="35"/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F93" s="35"/>
      <c r="AG93" s="35"/>
      <c r="AH93" s="35"/>
      <c r="AI93" s="35"/>
      <c r="AJ93" s="35"/>
      <c r="AK93" s="35"/>
      <c r="AL93" s="35"/>
      <c r="AM93" s="35"/>
      <c r="AN93" s="35"/>
      <c r="AO93" s="35"/>
      <c r="AP93" s="35"/>
      <c r="AQ93" s="35"/>
      <c r="AR93" s="35"/>
      <c r="AS93" s="35"/>
      <c r="AT93" s="35"/>
      <c r="AU93" s="35"/>
      <c r="AV93" s="35"/>
      <c r="AW93" s="35"/>
      <c r="AX93" s="35"/>
      <c r="AY93" s="35"/>
      <c r="AZ93" s="35"/>
      <c r="BA93" s="35"/>
      <c r="BB93" s="35"/>
      <c r="BC93" s="35"/>
      <c r="BD93" s="35"/>
      <c r="BE93" s="35"/>
      <c r="BF93" s="35"/>
    </row>
    <row r="94" spans="1:58" x14ac:dyDescent="0.2">
      <c r="A94" s="35"/>
      <c r="B94" s="35"/>
      <c r="C94" s="35"/>
      <c r="D94" s="35"/>
      <c r="E94" s="35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F94" s="35"/>
      <c r="AG94" s="35"/>
      <c r="AH94" s="35"/>
      <c r="AI94" s="35"/>
      <c r="AJ94" s="35"/>
      <c r="AK94" s="35"/>
      <c r="AL94" s="35"/>
      <c r="AM94" s="35"/>
      <c r="AN94" s="35"/>
      <c r="AO94" s="35"/>
      <c r="AP94" s="35"/>
      <c r="AQ94" s="35"/>
      <c r="AR94" s="35"/>
      <c r="AS94" s="35"/>
      <c r="AT94" s="35"/>
      <c r="AU94" s="35"/>
      <c r="AV94" s="35"/>
      <c r="AW94" s="35"/>
      <c r="AX94" s="35"/>
      <c r="AY94" s="35"/>
      <c r="AZ94" s="35"/>
      <c r="BA94" s="35"/>
      <c r="BB94" s="35"/>
      <c r="BC94" s="35"/>
      <c r="BD94" s="35"/>
      <c r="BE94" s="35"/>
      <c r="BF94" s="35"/>
    </row>
    <row r="95" spans="1:58" x14ac:dyDescent="0.2">
      <c r="A95" s="35"/>
      <c r="B95" s="35"/>
      <c r="C95" s="35"/>
      <c r="D95" s="35"/>
      <c r="E95" s="35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F95" s="35"/>
      <c r="AG95" s="35"/>
      <c r="AH95" s="35"/>
      <c r="AI95" s="35"/>
      <c r="AJ95" s="35"/>
      <c r="AK95" s="35"/>
      <c r="AL95" s="35"/>
      <c r="AM95" s="35"/>
      <c r="AN95" s="35"/>
      <c r="AO95" s="35"/>
      <c r="AP95" s="35"/>
      <c r="AQ95" s="35"/>
      <c r="AR95" s="35"/>
      <c r="AS95" s="35"/>
      <c r="AT95" s="35"/>
      <c r="AU95" s="35"/>
      <c r="AV95" s="35"/>
      <c r="AW95" s="35"/>
      <c r="AX95" s="35"/>
      <c r="AY95" s="35"/>
      <c r="AZ95" s="35"/>
      <c r="BA95" s="35"/>
      <c r="BB95" s="35"/>
      <c r="BC95" s="35"/>
      <c r="BD95" s="35"/>
      <c r="BE95" s="35"/>
      <c r="BF95" s="35"/>
    </row>
    <row r="96" spans="1:58" x14ac:dyDescent="0.2">
      <c r="A96" s="35"/>
      <c r="B96" s="35"/>
      <c r="C96" s="35"/>
      <c r="D96" s="35"/>
      <c r="E96" s="35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F96" s="35"/>
      <c r="AG96" s="35"/>
      <c r="AH96" s="35"/>
      <c r="AI96" s="35"/>
      <c r="AJ96" s="35"/>
      <c r="AK96" s="35"/>
      <c r="AL96" s="35"/>
      <c r="AM96" s="35"/>
      <c r="AN96" s="35"/>
      <c r="AO96" s="35"/>
      <c r="AP96" s="35"/>
      <c r="AQ96" s="35"/>
      <c r="AR96" s="35"/>
      <c r="AS96" s="35"/>
      <c r="AT96" s="35"/>
      <c r="AU96" s="35"/>
      <c r="AV96" s="35"/>
      <c r="AW96" s="35"/>
      <c r="AX96" s="35"/>
      <c r="AY96" s="35"/>
      <c r="AZ96" s="35"/>
      <c r="BA96" s="35"/>
      <c r="BB96" s="35"/>
      <c r="BC96" s="35"/>
      <c r="BD96" s="35"/>
      <c r="BE96" s="35"/>
      <c r="BF96" s="35"/>
    </row>
    <row r="97" spans="1:58" x14ac:dyDescent="0.2">
      <c r="A97" s="35"/>
      <c r="B97" s="35"/>
      <c r="C97" s="35"/>
      <c r="D97" s="35"/>
      <c r="E97" s="35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F97" s="35"/>
      <c r="AG97" s="35"/>
      <c r="AH97" s="35"/>
      <c r="AI97" s="35"/>
      <c r="AJ97" s="35"/>
      <c r="AK97" s="35"/>
      <c r="AL97" s="35"/>
      <c r="AM97" s="35"/>
      <c r="AN97" s="35"/>
      <c r="AO97" s="35"/>
      <c r="AP97" s="35"/>
      <c r="AQ97" s="35"/>
      <c r="AR97" s="35"/>
      <c r="AS97" s="35"/>
      <c r="AT97" s="35"/>
      <c r="AU97" s="35"/>
      <c r="AV97" s="35"/>
      <c r="AW97" s="35"/>
      <c r="AX97" s="35"/>
      <c r="AY97" s="35"/>
      <c r="AZ97" s="35"/>
      <c r="BA97" s="35"/>
      <c r="BB97" s="35"/>
      <c r="BC97" s="35"/>
      <c r="BD97" s="35"/>
      <c r="BE97" s="35"/>
      <c r="BF97" s="35"/>
    </row>
    <row r="98" spans="1:58" x14ac:dyDescent="0.2">
      <c r="A98" s="35"/>
      <c r="B98" s="35"/>
      <c r="C98" s="35"/>
      <c r="D98" s="35"/>
      <c r="E98" s="35"/>
      <c r="F98" s="35"/>
      <c r="G98" s="35"/>
      <c r="H98" s="35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F98" s="35"/>
      <c r="AG98" s="35"/>
      <c r="AH98" s="35"/>
      <c r="AI98" s="35"/>
      <c r="AJ98" s="35"/>
      <c r="AK98" s="35"/>
      <c r="AL98" s="35"/>
      <c r="AM98" s="35"/>
      <c r="AN98" s="35"/>
      <c r="AO98" s="35"/>
      <c r="AP98" s="35"/>
      <c r="AQ98" s="35"/>
      <c r="AR98" s="35"/>
      <c r="AS98" s="35"/>
      <c r="AT98" s="35"/>
      <c r="AU98" s="35"/>
      <c r="AV98" s="35"/>
      <c r="AW98" s="35"/>
      <c r="AX98" s="35"/>
      <c r="AY98" s="35"/>
      <c r="AZ98" s="35"/>
      <c r="BA98" s="35"/>
      <c r="BB98" s="35"/>
      <c r="BC98" s="35"/>
      <c r="BD98" s="35"/>
      <c r="BE98" s="35"/>
      <c r="BF98" s="35"/>
    </row>
    <row r="99" spans="1:58" x14ac:dyDescent="0.2">
      <c r="A99" s="35"/>
      <c r="B99" s="35"/>
      <c r="C99" s="35"/>
      <c r="D99" s="35"/>
      <c r="E99" s="35"/>
      <c r="F99" s="35"/>
      <c r="G99" s="35"/>
      <c r="H99" s="35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F99" s="35"/>
      <c r="AG99" s="35"/>
      <c r="AH99" s="35"/>
      <c r="AI99" s="35"/>
      <c r="AJ99" s="35"/>
      <c r="AK99" s="35"/>
      <c r="AL99" s="35"/>
      <c r="AM99" s="35"/>
      <c r="AN99" s="35"/>
      <c r="AO99" s="35"/>
      <c r="AP99" s="35"/>
      <c r="AQ99" s="35"/>
      <c r="AR99" s="35"/>
      <c r="AS99" s="35"/>
      <c r="AT99" s="35"/>
      <c r="AU99" s="35"/>
      <c r="AV99" s="35"/>
      <c r="AW99" s="35"/>
      <c r="AX99" s="35"/>
      <c r="AY99" s="35"/>
      <c r="AZ99" s="35"/>
      <c r="BA99" s="35"/>
      <c r="BB99" s="35"/>
      <c r="BC99" s="35"/>
      <c r="BD99" s="35"/>
      <c r="BE99" s="35"/>
      <c r="BF99" s="35"/>
    </row>
    <row r="100" spans="1:58" x14ac:dyDescent="0.2">
      <c r="A100" s="35"/>
      <c r="B100" s="35"/>
      <c r="C100" s="35"/>
      <c r="D100" s="35"/>
      <c r="E100" s="35"/>
      <c r="F100" s="35"/>
      <c r="G100" s="35"/>
      <c r="H100" s="35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F100" s="35"/>
      <c r="AG100" s="35"/>
      <c r="AH100" s="35"/>
      <c r="AI100" s="35"/>
      <c r="AJ100" s="35"/>
      <c r="AK100" s="35"/>
      <c r="AL100" s="35"/>
      <c r="AM100" s="35"/>
      <c r="AN100" s="35"/>
      <c r="AO100" s="35"/>
      <c r="AP100" s="35"/>
      <c r="AQ100" s="35"/>
      <c r="AR100" s="35"/>
      <c r="AS100" s="35"/>
      <c r="AT100" s="35"/>
      <c r="AU100" s="35"/>
      <c r="AV100" s="35"/>
      <c r="AW100" s="35"/>
      <c r="AX100" s="35"/>
      <c r="AY100" s="35"/>
      <c r="AZ100" s="35"/>
      <c r="BA100" s="35"/>
      <c r="BB100" s="35"/>
      <c r="BC100" s="35"/>
      <c r="BD100" s="35"/>
      <c r="BE100" s="35"/>
      <c r="BF100" s="35"/>
    </row>
    <row r="101" spans="1:58" x14ac:dyDescent="0.2">
      <c r="A101" s="35"/>
      <c r="B101" s="35"/>
      <c r="C101" s="35"/>
      <c r="D101" s="35"/>
      <c r="E101" s="35"/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F101" s="35"/>
      <c r="AG101" s="35"/>
      <c r="AH101" s="35"/>
      <c r="AI101" s="35"/>
      <c r="AJ101" s="35"/>
      <c r="AK101" s="35"/>
      <c r="AL101" s="35"/>
      <c r="AM101" s="35"/>
      <c r="AN101" s="35"/>
      <c r="AO101" s="35"/>
      <c r="AP101" s="35"/>
      <c r="AQ101" s="35"/>
      <c r="AR101" s="35"/>
      <c r="AS101" s="35"/>
      <c r="AT101" s="35"/>
      <c r="AU101" s="35"/>
      <c r="AV101" s="35"/>
      <c r="AW101" s="35"/>
      <c r="AX101" s="35"/>
      <c r="AY101" s="35"/>
      <c r="AZ101" s="35"/>
      <c r="BA101" s="35"/>
      <c r="BB101" s="35"/>
      <c r="BC101" s="35"/>
      <c r="BD101" s="35"/>
      <c r="BE101" s="35"/>
      <c r="BF101" s="35"/>
    </row>
    <row r="102" spans="1:58" x14ac:dyDescent="0.2">
      <c r="A102" s="35"/>
      <c r="B102" s="35"/>
      <c r="C102" s="35"/>
      <c r="D102" s="35"/>
      <c r="E102" s="35"/>
      <c r="F102" s="35"/>
      <c r="G102" s="35"/>
      <c r="H102" s="35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F102" s="35"/>
      <c r="AG102" s="35"/>
      <c r="AH102" s="35"/>
      <c r="AI102" s="35"/>
      <c r="AJ102" s="35"/>
      <c r="AK102" s="35"/>
      <c r="AL102" s="35"/>
      <c r="AM102" s="35"/>
      <c r="AN102" s="35"/>
      <c r="AO102" s="35"/>
      <c r="AP102" s="35"/>
      <c r="AQ102" s="35"/>
      <c r="AR102" s="35"/>
      <c r="AS102" s="35"/>
      <c r="AT102" s="35"/>
      <c r="AU102" s="35"/>
      <c r="AV102" s="35"/>
      <c r="AW102" s="35"/>
      <c r="AX102" s="35"/>
      <c r="AY102" s="35"/>
      <c r="AZ102" s="35"/>
      <c r="BA102" s="35"/>
      <c r="BB102" s="35"/>
      <c r="BC102" s="35"/>
      <c r="BD102" s="35"/>
      <c r="BE102" s="35"/>
      <c r="BF102" s="35"/>
    </row>
    <row r="103" spans="1:58" x14ac:dyDescent="0.2">
      <c r="A103" s="35"/>
      <c r="B103" s="35"/>
      <c r="C103" s="35"/>
      <c r="D103" s="35"/>
      <c r="E103" s="35"/>
      <c r="F103" s="35"/>
      <c r="G103" s="35"/>
      <c r="H103" s="35"/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F103" s="35"/>
      <c r="AG103" s="35"/>
      <c r="AH103" s="35"/>
      <c r="AI103" s="35"/>
      <c r="AJ103" s="35"/>
      <c r="AK103" s="35"/>
      <c r="AL103" s="35"/>
      <c r="AM103" s="35"/>
      <c r="AN103" s="35"/>
      <c r="AO103" s="35"/>
      <c r="AP103" s="35"/>
      <c r="AQ103" s="35"/>
      <c r="AR103" s="35"/>
      <c r="AS103" s="35"/>
      <c r="AT103" s="35"/>
      <c r="AU103" s="35"/>
      <c r="AV103" s="35"/>
      <c r="AW103" s="35"/>
      <c r="AX103" s="35"/>
      <c r="AY103" s="35"/>
      <c r="AZ103" s="35"/>
      <c r="BA103" s="35"/>
      <c r="BB103" s="35"/>
      <c r="BC103" s="35"/>
      <c r="BD103" s="35"/>
      <c r="BE103" s="35"/>
      <c r="BF103" s="35"/>
    </row>
    <row r="104" spans="1:58" x14ac:dyDescent="0.2">
      <c r="A104" s="35"/>
      <c r="B104" s="35"/>
      <c r="C104" s="35"/>
      <c r="D104" s="35"/>
      <c r="E104" s="35"/>
      <c r="F104" s="35"/>
      <c r="G104" s="35"/>
      <c r="H104" s="35"/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F104" s="35"/>
      <c r="AG104" s="35"/>
      <c r="AH104" s="35"/>
      <c r="AI104" s="35"/>
      <c r="AJ104" s="35"/>
      <c r="AK104" s="35"/>
      <c r="AL104" s="35"/>
      <c r="AM104" s="35"/>
      <c r="AN104" s="35"/>
      <c r="AO104" s="35"/>
      <c r="AP104" s="35"/>
      <c r="AQ104" s="35"/>
      <c r="AR104" s="35"/>
      <c r="AS104" s="35"/>
      <c r="AT104" s="35"/>
      <c r="AU104" s="35"/>
      <c r="AV104" s="35"/>
      <c r="AW104" s="35"/>
      <c r="AX104" s="35"/>
      <c r="AY104" s="35"/>
      <c r="AZ104" s="35"/>
      <c r="BA104" s="35"/>
      <c r="BB104" s="35"/>
      <c r="BC104" s="35"/>
      <c r="BD104" s="35"/>
      <c r="BE104" s="35"/>
      <c r="BF104" s="35"/>
    </row>
    <row r="105" spans="1:58" x14ac:dyDescent="0.2">
      <c r="A105" s="35"/>
      <c r="B105" s="35"/>
      <c r="C105" s="35"/>
      <c r="D105" s="35"/>
      <c r="E105" s="35"/>
      <c r="F105" s="35"/>
      <c r="G105" s="35"/>
      <c r="H105" s="35"/>
      <c r="I105" s="35"/>
      <c r="J105" s="35"/>
      <c r="K105" s="35"/>
      <c r="L105" s="35"/>
      <c r="M105" s="35"/>
      <c r="N105" s="35"/>
      <c r="O105" s="35"/>
      <c r="P105" s="35"/>
      <c r="Q105" s="35"/>
      <c r="R105" s="35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F105" s="35"/>
      <c r="AG105" s="35"/>
      <c r="AH105" s="35"/>
      <c r="AI105" s="35"/>
      <c r="AJ105" s="35"/>
      <c r="AK105" s="35"/>
      <c r="AL105" s="35"/>
      <c r="AM105" s="35"/>
      <c r="AN105" s="35"/>
      <c r="AO105" s="35"/>
      <c r="AP105" s="35"/>
      <c r="AQ105" s="35"/>
      <c r="AR105" s="35"/>
      <c r="AS105" s="35"/>
      <c r="AT105" s="35"/>
      <c r="AU105" s="35"/>
      <c r="AV105" s="35"/>
      <c r="AW105" s="35"/>
      <c r="AX105" s="35"/>
      <c r="AY105" s="35"/>
      <c r="AZ105" s="35"/>
      <c r="BA105" s="35"/>
      <c r="BB105" s="35"/>
      <c r="BC105" s="35"/>
      <c r="BD105" s="35"/>
      <c r="BE105" s="35"/>
      <c r="BF105" s="35"/>
    </row>
    <row r="106" spans="1:58" x14ac:dyDescent="0.2">
      <c r="A106" s="35"/>
      <c r="B106" s="35"/>
      <c r="C106" s="35"/>
      <c r="D106" s="35"/>
      <c r="E106" s="35"/>
      <c r="F106" s="35"/>
      <c r="G106" s="35"/>
      <c r="H106" s="35"/>
      <c r="I106" s="35"/>
      <c r="J106" s="35"/>
      <c r="K106" s="35"/>
      <c r="L106" s="35"/>
      <c r="M106" s="35"/>
      <c r="N106" s="35"/>
      <c r="O106" s="35"/>
      <c r="P106" s="35"/>
      <c r="Q106" s="35"/>
      <c r="R106" s="35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F106" s="35"/>
      <c r="AG106" s="35"/>
      <c r="AH106" s="35"/>
      <c r="AI106" s="35"/>
      <c r="AJ106" s="35"/>
      <c r="AK106" s="35"/>
      <c r="AL106" s="35"/>
      <c r="AM106" s="35"/>
      <c r="AN106" s="35"/>
      <c r="AO106" s="35"/>
      <c r="AP106" s="35"/>
      <c r="AQ106" s="35"/>
      <c r="AR106" s="35"/>
      <c r="AS106" s="35"/>
      <c r="AT106" s="35"/>
      <c r="AU106" s="35"/>
      <c r="AV106" s="35"/>
      <c r="AW106" s="35"/>
      <c r="AX106" s="35"/>
      <c r="AY106" s="35"/>
      <c r="AZ106" s="35"/>
      <c r="BA106" s="35"/>
      <c r="BB106" s="35"/>
      <c r="BC106" s="35"/>
      <c r="BD106" s="35"/>
      <c r="BE106" s="35"/>
      <c r="BF106" s="35"/>
    </row>
    <row r="107" spans="1:58" x14ac:dyDescent="0.2">
      <c r="A107" s="35"/>
      <c r="B107" s="35"/>
      <c r="C107" s="35"/>
      <c r="D107" s="35"/>
      <c r="E107" s="35"/>
      <c r="F107" s="35"/>
      <c r="G107" s="35"/>
      <c r="H107" s="35"/>
      <c r="I107" s="35"/>
      <c r="J107" s="35"/>
      <c r="K107" s="35"/>
      <c r="L107" s="35"/>
      <c r="M107" s="35"/>
      <c r="N107" s="35"/>
      <c r="O107" s="35"/>
      <c r="P107" s="35"/>
      <c r="Q107" s="35"/>
      <c r="R107" s="35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F107" s="35"/>
      <c r="AG107" s="35"/>
      <c r="AH107" s="35"/>
      <c r="AI107" s="35"/>
      <c r="AJ107" s="35"/>
      <c r="AK107" s="35"/>
      <c r="AL107" s="35"/>
      <c r="AM107" s="35"/>
      <c r="AN107" s="35"/>
      <c r="AO107" s="35"/>
      <c r="AP107" s="35"/>
      <c r="AQ107" s="35"/>
      <c r="AR107" s="35"/>
      <c r="AS107" s="35"/>
      <c r="AT107" s="35"/>
      <c r="AU107" s="35"/>
      <c r="AV107" s="35"/>
      <c r="AW107" s="35"/>
      <c r="AX107" s="35"/>
      <c r="AY107" s="35"/>
      <c r="AZ107" s="35"/>
      <c r="BA107" s="35"/>
      <c r="BB107" s="35"/>
      <c r="BC107" s="35"/>
      <c r="BD107" s="35"/>
      <c r="BE107" s="35"/>
      <c r="BF107" s="35"/>
    </row>
    <row r="108" spans="1:58" x14ac:dyDescent="0.2">
      <c r="A108" s="35"/>
      <c r="B108" s="35"/>
      <c r="C108" s="35"/>
      <c r="D108" s="35"/>
      <c r="E108" s="35"/>
      <c r="F108" s="35"/>
      <c r="G108" s="35"/>
      <c r="H108" s="35"/>
      <c r="I108" s="35"/>
      <c r="J108" s="35"/>
      <c r="K108" s="35"/>
      <c r="L108" s="35"/>
      <c r="M108" s="35"/>
      <c r="N108" s="35"/>
      <c r="O108" s="35"/>
      <c r="P108" s="35"/>
      <c r="Q108" s="35"/>
      <c r="R108" s="35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F108" s="35"/>
      <c r="AG108" s="35"/>
      <c r="AH108" s="35"/>
      <c r="AI108" s="35"/>
      <c r="AJ108" s="35"/>
      <c r="AK108" s="35"/>
      <c r="AL108" s="35"/>
      <c r="AM108" s="35"/>
      <c r="AN108" s="35"/>
      <c r="AO108" s="35"/>
      <c r="AP108" s="35"/>
      <c r="AQ108" s="35"/>
      <c r="AR108" s="35"/>
      <c r="AS108" s="35"/>
      <c r="AT108" s="35"/>
      <c r="AU108" s="35"/>
      <c r="AV108" s="35"/>
      <c r="AW108" s="35"/>
      <c r="AX108" s="35"/>
      <c r="AY108" s="35"/>
      <c r="AZ108" s="35"/>
      <c r="BA108" s="35"/>
      <c r="BB108" s="35"/>
      <c r="BC108" s="35"/>
      <c r="BD108" s="35"/>
      <c r="BE108" s="35"/>
      <c r="BF108" s="35"/>
    </row>
    <row r="109" spans="1:58" x14ac:dyDescent="0.2">
      <c r="A109" s="35"/>
      <c r="B109" s="35"/>
      <c r="C109" s="35"/>
      <c r="D109" s="35"/>
      <c r="E109" s="35"/>
      <c r="F109" s="35"/>
      <c r="G109" s="35"/>
      <c r="H109" s="35"/>
      <c r="I109" s="35"/>
      <c r="J109" s="35"/>
      <c r="K109" s="35"/>
      <c r="L109" s="35"/>
      <c r="M109" s="35"/>
      <c r="N109" s="35"/>
      <c r="O109" s="35"/>
      <c r="P109" s="35"/>
      <c r="Q109" s="35"/>
      <c r="R109" s="35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F109" s="35"/>
      <c r="AG109" s="35"/>
      <c r="AH109" s="35"/>
      <c r="AI109" s="35"/>
      <c r="AJ109" s="35"/>
      <c r="AK109" s="35"/>
      <c r="AL109" s="35"/>
      <c r="AM109" s="35"/>
      <c r="AN109" s="35"/>
      <c r="AO109" s="35"/>
      <c r="AP109" s="35"/>
      <c r="AQ109" s="35"/>
      <c r="AR109" s="35"/>
      <c r="AS109" s="35"/>
      <c r="AT109" s="35"/>
      <c r="AU109" s="35"/>
      <c r="AV109" s="35"/>
      <c r="AW109" s="35"/>
      <c r="AX109" s="35"/>
      <c r="AY109" s="35"/>
      <c r="AZ109" s="35"/>
      <c r="BA109" s="35"/>
      <c r="BB109" s="35"/>
      <c r="BC109" s="35"/>
      <c r="BD109" s="35"/>
      <c r="BE109" s="35"/>
      <c r="BF109" s="35"/>
    </row>
    <row r="110" spans="1:58" x14ac:dyDescent="0.2">
      <c r="A110" s="35"/>
      <c r="B110" s="35"/>
      <c r="C110" s="35"/>
      <c r="D110" s="35"/>
      <c r="E110" s="35"/>
      <c r="F110" s="35"/>
      <c r="G110" s="35"/>
      <c r="H110" s="35"/>
      <c r="I110" s="35"/>
      <c r="J110" s="35"/>
      <c r="K110" s="35"/>
      <c r="L110" s="35"/>
      <c r="M110" s="35"/>
      <c r="N110" s="35"/>
      <c r="O110" s="35"/>
      <c r="P110" s="35"/>
      <c r="Q110" s="35"/>
      <c r="R110" s="35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F110" s="35"/>
      <c r="AG110" s="35"/>
      <c r="AH110" s="35"/>
      <c r="AI110" s="35"/>
      <c r="AJ110" s="35"/>
      <c r="AK110" s="35"/>
      <c r="AL110" s="35"/>
      <c r="AM110" s="35"/>
      <c r="AN110" s="35"/>
      <c r="AO110" s="35"/>
      <c r="AP110" s="35"/>
      <c r="AQ110" s="35"/>
      <c r="AR110" s="35"/>
      <c r="AS110" s="35"/>
      <c r="AT110" s="35"/>
      <c r="AU110" s="35"/>
      <c r="AV110" s="35"/>
      <c r="AW110" s="35"/>
      <c r="AX110" s="35"/>
      <c r="AY110" s="35"/>
      <c r="AZ110" s="35"/>
      <c r="BA110" s="35"/>
      <c r="BB110" s="35"/>
      <c r="BC110" s="35"/>
      <c r="BD110" s="35"/>
      <c r="BE110" s="35"/>
      <c r="BF110" s="35"/>
    </row>
    <row r="111" spans="1:58" x14ac:dyDescent="0.2">
      <c r="A111" s="35"/>
      <c r="B111" s="35"/>
      <c r="C111" s="35"/>
      <c r="D111" s="35"/>
      <c r="E111" s="35"/>
      <c r="F111" s="35"/>
      <c r="G111" s="35"/>
      <c r="H111" s="35"/>
      <c r="I111" s="35"/>
      <c r="J111" s="35"/>
      <c r="K111" s="35"/>
      <c r="L111" s="35"/>
      <c r="M111" s="35"/>
      <c r="N111" s="35"/>
      <c r="O111" s="35"/>
      <c r="P111" s="35"/>
      <c r="Q111" s="35"/>
      <c r="R111" s="35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F111" s="35"/>
      <c r="AG111" s="35"/>
      <c r="AH111" s="35"/>
      <c r="AI111" s="35"/>
      <c r="AJ111" s="35"/>
      <c r="AK111" s="35"/>
      <c r="AL111" s="35"/>
      <c r="AM111" s="35"/>
      <c r="AN111" s="35"/>
      <c r="AO111" s="35"/>
      <c r="AP111" s="35"/>
      <c r="AQ111" s="35"/>
      <c r="AR111" s="35"/>
      <c r="AS111" s="35"/>
      <c r="AT111" s="35"/>
      <c r="AU111" s="35"/>
      <c r="AV111" s="35"/>
      <c r="AW111" s="35"/>
      <c r="AX111" s="35"/>
      <c r="AY111" s="35"/>
      <c r="AZ111" s="35"/>
      <c r="BA111" s="35"/>
      <c r="BB111" s="35"/>
      <c r="BC111" s="35"/>
      <c r="BD111" s="35"/>
      <c r="BE111" s="35"/>
      <c r="BF111" s="35"/>
    </row>
    <row r="112" spans="1:58" x14ac:dyDescent="0.2">
      <c r="A112" s="35"/>
      <c r="B112" s="35"/>
      <c r="C112" s="35"/>
      <c r="D112" s="35"/>
      <c r="E112" s="35"/>
      <c r="F112" s="35"/>
      <c r="G112" s="35"/>
      <c r="H112" s="35"/>
      <c r="I112" s="35"/>
      <c r="J112" s="35"/>
      <c r="K112" s="35"/>
      <c r="L112" s="35"/>
      <c r="M112" s="35"/>
      <c r="N112" s="35"/>
      <c r="O112" s="35"/>
      <c r="P112" s="35"/>
      <c r="Q112" s="35"/>
      <c r="R112" s="35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  <c r="AF112" s="35"/>
      <c r="AG112" s="35"/>
      <c r="AH112" s="35"/>
      <c r="AI112" s="35"/>
      <c r="AJ112" s="35"/>
      <c r="AK112" s="35"/>
      <c r="AL112" s="35"/>
      <c r="AM112" s="35"/>
      <c r="AN112" s="35"/>
      <c r="AO112" s="35"/>
      <c r="AP112" s="35"/>
      <c r="AQ112" s="35"/>
      <c r="AR112" s="35"/>
      <c r="AS112" s="35"/>
      <c r="AT112" s="35"/>
      <c r="AU112" s="35"/>
      <c r="AV112" s="35"/>
      <c r="AW112" s="35"/>
      <c r="AX112" s="35"/>
      <c r="AY112" s="35"/>
      <c r="AZ112" s="35"/>
      <c r="BA112" s="35"/>
      <c r="BB112" s="35"/>
      <c r="BC112" s="35"/>
      <c r="BD112" s="35"/>
      <c r="BE112" s="35"/>
      <c r="BF112" s="35"/>
    </row>
    <row r="113" spans="1:58" x14ac:dyDescent="0.2">
      <c r="A113" s="35"/>
      <c r="B113" s="35"/>
      <c r="C113" s="35"/>
      <c r="D113" s="35"/>
      <c r="E113" s="35"/>
      <c r="F113" s="35"/>
      <c r="G113" s="35"/>
      <c r="H113" s="35"/>
      <c r="I113" s="35"/>
      <c r="J113" s="35"/>
      <c r="K113" s="35"/>
      <c r="L113" s="35"/>
      <c r="M113" s="35"/>
      <c r="N113" s="35"/>
      <c r="O113" s="35"/>
      <c r="P113" s="35"/>
      <c r="Q113" s="35"/>
      <c r="R113" s="35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F113" s="35"/>
      <c r="AG113" s="35"/>
      <c r="AH113" s="35"/>
      <c r="AI113" s="35"/>
      <c r="AJ113" s="35"/>
      <c r="AK113" s="35"/>
      <c r="AL113" s="35"/>
      <c r="AM113" s="35"/>
      <c r="AN113" s="35"/>
      <c r="AO113" s="35"/>
      <c r="AP113" s="35"/>
      <c r="AQ113" s="35"/>
      <c r="AR113" s="35"/>
      <c r="AS113" s="35"/>
      <c r="AT113" s="35"/>
      <c r="AU113" s="35"/>
      <c r="AV113" s="35"/>
      <c r="AW113" s="35"/>
      <c r="AX113" s="35"/>
      <c r="AY113" s="35"/>
      <c r="AZ113" s="35"/>
      <c r="BA113" s="35"/>
      <c r="BB113" s="35"/>
      <c r="BC113" s="35"/>
      <c r="BD113" s="35"/>
      <c r="BE113" s="35"/>
      <c r="BF113" s="35"/>
    </row>
    <row r="114" spans="1:58" x14ac:dyDescent="0.2">
      <c r="A114" s="35"/>
      <c r="B114" s="35"/>
      <c r="C114" s="35"/>
      <c r="D114" s="35"/>
      <c r="E114" s="35"/>
      <c r="F114" s="35"/>
      <c r="G114" s="35"/>
      <c r="H114" s="35"/>
      <c r="I114" s="35"/>
      <c r="J114" s="35"/>
      <c r="K114" s="35"/>
      <c r="L114" s="35"/>
      <c r="M114" s="35"/>
      <c r="N114" s="35"/>
      <c r="O114" s="35"/>
      <c r="P114" s="35"/>
      <c r="Q114" s="35"/>
      <c r="R114" s="35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  <c r="AF114" s="35"/>
      <c r="AG114" s="35"/>
      <c r="AH114" s="35"/>
      <c r="AI114" s="35"/>
      <c r="AJ114" s="35"/>
      <c r="AK114" s="35"/>
      <c r="AL114" s="35"/>
      <c r="AM114" s="35"/>
      <c r="AN114" s="35"/>
      <c r="AO114" s="35"/>
      <c r="AP114" s="35"/>
      <c r="AQ114" s="35"/>
      <c r="AR114" s="35"/>
      <c r="AS114" s="35"/>
      <c r="AT114" s="35"/>
      <c r="AU114" s="35"/>
      <c r="AV114" s="35"/>
      <c r="AW114" s="35"/>
      <c r="AX114" s="35"/>
      <c r="AY114" s="35"/>
      <c r="AZ114" s="35"/>
      <c r="BA114" s="35"/>
      <c r="BB114" s="35"/>
      <c r="BC114" s="35"/>
      <c r="BD114" s="35"/>
      <c r="BE114" s="35"/>
      <c r="BF114" s="35"/>
    </row>
    <row r="115" spans="1:58" x14ac:dyDescent="0.2">
      <c r="A115" s="35"/>
      <c r="B115" s="35"/>
      <c r="C115" s="35"/>
      <c r="D115" s="35"/>
      <c r="E115" s="35"/>
      <c r="F115" s="35"/>
      <c r="G115" s="35"/>
      <c r="H115" s="35"/>
      <c r="I115" s="35"/>
      <c r="J115" s="35"/>
      <c r="K115" s="35"/>
      <c r="L115" s="35"/>
      <c r="M115" s="35"/>
      <c r="N115" s="35"/>
      <c r="O115" s="35"/>
      <c r="P115" s="35"/>
      <c r="Q115" s="35"/>
      <c r="R115" s="35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  <c r="AF115" s="35"/>
      <c r="AG115" s="35"/>
      <c r="AH115" s="35"/>
      <c r="AI115" s="35"/>
      <c r="AJ115" s="35"/>
      <c r="AK115" s="35"/>
      <c r="AL115" s="35"/>
      <c r="AM115" s="35"/>
      <c r="AN115" s="35"/>
      <c r="AO115" s="35"/>
      <c r="AP115" s="35"/>
      <c r="AQ115" s="35"/>
      <c r="AR115" s="35"/>
      <c r="AS115" s="35"/>
      <c r="AT115" s="35"/>
      <c r="AU115" s="35"/>
      <c r="AV115" s="35"/>
      <c r="AW115" s="35"/>
      <c r="AX115" s="35"/>
      <c r="AY115" s="35"/>
      <c r="AZ115" s="35"/>
      <c r="BA115" s="35"/>
      <c r="BB115" s="35"/>
      <c r="BC115" s="35"/>
      <c r="BD115" s="35"/>
      <c r="BE115" s="35"/>
      <c r="BF115" s="35"/>
    </row>
    <row r="116" spans="1:58" x14ac:dyDescent="0.2">
      <c r="A116" s="35"/>
      <c r="B116" s="35"/>
      <c r="C116" s="35"/>
      <c r="D116" s="35"/>
      <c r="E116" s="35"/>
      <c r="F116" s="35"/>
      <c r="G116" s="35"/>
      <c r="H116" s="35"/>
      <c r="I116" s="35"/>
      <c r="J116" s="35"/>
      <c r="K116" s="35"/>
      <c r="L116" s="35"/>
      <c r="M116" s="35"/>
      <c r="N116" s="35"/>
      <c r="O116" s="35"/>
      <c r="P116" s="35"/>
      <c r="Q116" s="35"/>
      <c r="R116" s="35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  <c r="AF116" s="35"/>
      <c r="AG116" s="35"/>
      <c r="AH116" s="35"/>
      <c r="AI116" s="35"/>
      <c r="AJ116" s="35"/>
      <c r="AK116" s="35"/>
      <c r="AL116" s="35"/>
      <c r="AM116" s="35"/>
      <c r="AN116" s="35"/>
      <c r="AO116" s="35"/>
      <c r="AP116" s="35"/>
      <c r="AQ116" s="35"/>
      <c r="AR116" s="35"/>
      <c r="AS116" s="35"/>
      <c r="AT116" s="35"/>
      <c r="AU116" s="35"/>
      <c r="AV116" s="35"/>
      <c r="AW116" s="35"/>
      <c r="AX116" s="35"/>
      <c r="AY116" s="35"/>
      <c r="AZ116" s="35"/>
      <c r="BA116" s="35"/>
      <c r="BB116" s="35"/>
      <c r="BC116" s="35"/>
      <c r="BD116" s="35"/>
      <c r="BE116" s="35"/>
      <c r="BF116" s="35"/>
    </row>
    <row r="117" spans="1:58" x14ac:dyDescent="0.2">
      <c r="A117" s="35"/>
      <c r="B117" s="35"/>
      <c r="C117" s="35"/>
      <c r="D117" s="35"/>
      <c r="E117" s="35"/>
      <c r="F117" s="35"/>
      <c r="G117" s="35"/>
      <c r="H117" s="35"/>
      <c r="I117" s="35"/>
      <c r="J117" s="35"/>
      <c r="K117" s="35"/>
      <c r="L117" s="35"/>
      <c r="M117" s="35"/>
      <c r="N117" s="35"/>
      <c r="O117" s="35"/>
      <c r="P117" s="35"/>
      <c r="Q117" s="35"/>
      <c r="R117" s="35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F117" s="35"/>
      <c r="AG117" s="35"/>
      <c r="AH117" s="35"/>
      <c r="AI117" s="35"/>
      <c r="AJ117" s="35"/>
      <c r="AK117" s="35"/>
      <c r="AL117" s="35"/>
      <c r="AM117" s="35"/>
      <c r="AN117" s="35"/>
      <c r="AO117" s="35"/>
      <c r="AP117" s="35"/>
      <c r="AQ117" s="35"/>
      <c r="AR117" s="35"/>
      <c r="AS117" s="35"/>
      <c r="AT117" s="35"/>
      <c r="AU117" s="35"/>
      <c r="AV117" s="35"/>
      <c r="AW117" s="35"/>
      <c r="AX117" s="35"/>
      <c r="AY117" s="35"/>
      <c r="AZ117" s="35"/>
      <c r="BA117" s="35"/>
      <c r="BB117" s="35"/>
      <c r="BC117" s="35"/>
      <c r="BD117" s="35"/>
      <c r="BE117" s="35"/>
      <c r="BF117" s="35"/>
    </row>
    <row r="118" spans="1:58" x14ac:dyDescent="0.2">
      <c r="A118" s="35"/>
      <c r="B118" s="35"/>
      <c r="C118" s="35"/>
      <c r="D118" s="35"/>
      <c r="E118" s="35"/>
      <c r="F118" s="35"/>
      <c r="G118" s="35"/>
      <c r="H118" s="35"/>
      <c r="I118" s="35"/>
      <c r="J118" s="35"/>
      <c r="K118" s="35"/>
      <c r="L118" s="35"/>
      <c r="M118" s="35"/>
      <c r="N118" s="35"/>
      <c r="O118" s="35"/>
      <c r="P118" s="35"/>
      <c r="Q118" s="35"/>
      <c r="R118" s="35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F118" s="35"/>
      <c r="AG118" s="35"/>
      <c r="AH118" s="35"/>
      <c r="AI118" s="35"/>
      <c r="AJ118" s="35"/>
      <c r="AK118" s="35"/>
      <c r="AL118" s="35"/>
      <c r="AM118" s="35"/>
      <c r="AN118" s="35"/>
      <c r="AO118" s="35"/>
      <c r="AP118" s="35"/>
      <c r="AQ118" s="35"/>
      <c r="AR118" s="35"/>
      <c r="AS118" s="35"/>
      <c r="AT118" s="35"/>
      <c r="AU118" s="35"/>
      <c r="AV118" s="35"/>
      <c r="AW118" s="35"/>
      <c r="AX118" s="35"/>
      <c r="AY118" s="35"/>
      <c r="AZ118" s="35"/>
      <c r="BA118" s="35"/>
      <c r="BB118" s="35"/>
      <c r="BC118" s="35"/>
      <c r="BD118" s="35"/>
      <c r="BE118" s="35"/>
      <c r="BF118" s="35"/>
    </row>
    <row r="119" spans="1:58" x14ac:dyDescent="0.2">
      <c r="A119" s="35"/>
      <c r="B119" s="35"/>
      <c r="C119" s="35"/>
      <c r="D119" s="35"/>
      <c r="E119" s="35"/>
      <c r="F119" s="35"/>
      <c r="G119" s="35"/>
      <c r="H119" s="35"/>
      <c r="I119" s="35"/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F119" s="35"/>
      <c r="AG119" s="35"/>
      <c r="AH119" s="35"/>
      <c r="AI119" s="35"/>
      <c r="AJ119" s="35"/>
      <c r="AK119" s="35"/>
      <c r="AL119" s="35"/>
      <c r="AM119" s="35"/>
      <c r="AN119" s="35"/>
      <c r="AO119" s="35"/>
      <c r="AP119" s="35"/>
      <c r="AQ119" s="35"/>
      <c r="AR119" s="35"/>
      <c r="AS119" s="35"/>
      <c r="AT119" s="35"/>
      <c r="AU119" s="35"/>
      <c r="AV119" s="35"/>
      <c r="AW119" s="35"/>
      <c r="AX119" s="35"/>
      <c r="AY119" s="35"/>
      <c r="AZ119" s="35"/>
      <c r="BA119" s="35"/>
      <c r="BB119" s="35"/>
      <c r="BC119" s="35"/>
      <c r="BD119" s="35"/>
      <c r="BE119" s="35"/>
      <c r="BF119" s="35"/>
    </row>
    <row r="120" spans="1:58" x14ac:dyDescent="0.2">
      <c r="A120" s="35"/>
      <c r="B120" s="35"/>
      <c r="C120" s="35"/>
      <c r="D120" s="35"/>
      <c r="E120" s="35"/>
      <c r="F120" s="35"/>
      <c r="G120" s="35"/>
      <c r="H120" s="35"/>
      <c r="I120" s="35"/>
      <c r="J120" s="35"/>
      <c r="K120" s="35"/>
      <c r="L120" s="35"/>
      <c r="M120" s="35"/>
      <c r="N120" s="35"/>
      <c r="O120" s="35"/>
      <c r="P120" s="35"/>
      <c r="Q120" s="35"/>
      <c r="R120" s="35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F120" s="35"/>
      <c r="AG120" s="35"/>
      <c r="AH120" s="35"/>
      <c r="AI120" s="35"/>
      <c r="AJ120" s="35"/>
      <c r="AK120" s="35"/>
      <c r="AL120" s="35"/>
      <c r="AM120" s="35"/>
      <c r="AN120" s="35"/>
      <c r="AO120" s="35"/>
      <c r="AP120" s="35"/>
      <c r="AQ120" s="35"/>
      <c r="AR120" s="35"/>
      <c r="AS120" s="35"/>
      <c r="AT120" s="35"/>
      <c r="AU120" s="35"/>
      <c r="AV120" s="35"/>
      <c r="AW120" s="35"/>
      <c r="AX120" s="35"/>
      <c r="AY120" s="35"/>
      <c r="AZ120" s="35"/>
      <c r="BA120" s="35"/>
      <c r="BB120" s="35"/>
      <c r="BC120" s="35"/>
      <c r="BD120" s="35"/>
      <c r="BE120" s="35"/>
      <c r="BF120" s="35"/>
    </row>
    <row r="121" spans="1:58" x14ac:dyDescent="0.2">
      <c r="A121" s="35"/>
      <c r="B121" s="35"/>
      <c r="C121" s="35"/>
      <c r="D121" s="35"/>
      <c r="E121" s="35"/>
      <c r="F121" s="35"/>
      <c r="G121" s="35"/>
      <c r="H121" s="35"/>
      <c r="I121" s="35"/>
      <c r="J121" s="35"/>
      <c r="K121" s="35"/>
      <c r="L121" s="35"/>
      <c r="M121" s="35"/>
      <c r="N121" s="35"/>
      <c r="O121" s="35"/>
      <c r="P121" s="35"/>
      <c r="Q121" s="35"/>
      <c r="R121" s="35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F121" s="35"/>
      <c r="AG121" s="35"/>
      <c r="AH121" s="35"/>
      <c r="AI121" s="35"/>
      <c r="AJ121" s="35"/>
      <c r="AK121" s="35"/>
      <c r="AL121" s="35"/>
      <c r="AM121" s="35"/>
      <c r="AN121" s="35"/>
      <c r="AO121" s="35"/>
      <c r="AP121" s="35"/>
      <c r="AQ121" s="35"/>
      <c r="AR121" s="35"/>
      <c r="AS121" s="35"/>
      <c r="AT121" s="35"/>
      <c r="AU121" s="35"/>
      <c r="AV121" s="35"/>
      <c r="AW121" s="35"/>
      <c r="AX121" s="35"/>
      <c r="AY121" s="35"/>
      <c r="AZ121" s="35"/>
      <c r="BA121" s="35"/>
      <c r="BB121" s="35"/>
      <c r="BC121" s="35"/>
      <c r="BD121" s="35"/>
      <c r="BE121" s="35"/>
      <c r="BF121" s="35"/>
    </row>
    <row r="122" spans="1:58" x14ac:dyDescent="0.2">
      <c r="A122" s="35"/>
      <c r="B122" s="35"/>
      <c r="C122" s="35"/>
      <c r="D122" s="35"/>
      <c r="E122" s="35"/>
      <c r="F122" s="35"/>
      <c r="G122" s="35"/>
      <c r="H122" s="35"/>
      <c r="I122" s="35"/>
      <c r="J122" s="35"/>
      <c r="K122" s="35"/>
      <c r="L122" s="35"/>
      <c r="M122" s="35"/>
      <c r="N122" s="35"/>
      <c r="O122" s="35"/>
      <c r="P122" s="35"/>
      <c r="Q122" s="35"/>
      <c r="R122" s="35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F122" s="35"/>
      <c r="AG122" s="35"/>
      <c r="AH122" s="35"/>
      <c r="AI122" s="35"/>
      <c r="AJ122" s="35"/>
      <c r="AK122" s="35"/>
      <c r="AL122" s="35"/>
      <c r="AM122" s="35"/>
      <c r="AN122" s="35"/>
      <c r="AO122" s="35"/>
      <c r="AP122" s="35"/>
      <c r="AQ122" s="35"/>
      <c r="AR122" s="35"/>
      <c r="AS122" s="35"/>
      <c r="AT122" s="35"/>
      <c r="AU122" s="35"/>
      <c r="AV122" s="35"/>
      <c r="AW122" s="35"/>
      <c r="AX122" s="35"/>
      <c r="AY122" s="35"/>
      <c r="AZ122" s="35"/>
      <c r="BA122" s="35"/>
      <c r="BB122" s="35"/>
      <c r="BC122" s="35"/>
      <c r="BD122" s="35"/>
      <c r="BE122" s="35"/>
      <c r="BF122" s="35"/>
    </row>
    <row r="123" spans="1:58" x14ac:dyDescent="0.2">
      <c r="A123" s="35"/>
      <c r="B123" s="35"/>
      <c r="C123" s="35"/>
      <c r="D123" s="35"/>
      <c r="E123" s="35"/>
      <c r="F123" s="35"/>
      <c r="G123" s="35"/>
      <c r="H123" s="35"/>
      <c r="I123" s="35"/>
      <c r="J123" s="35"/>
      <c r="K123" s="35"/>
      <c r="L123" s="35"/>
      <c r="M123" s="35"/>
      <c r="N123" s="35"/>
      <c r="O123" s="35"/>
      <c r="P123" s="35"/>
      <c r="Q123" s="35"/>
      <c r="R123" s="35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F123" s="35"/>
      <c r="AG123" s="35"/>
      <c r="AH123" s="35"/>
      <c r="AI123" s="35"/>
      <c r="AJ123" s="35"/>
      <c r="AK123" s="35"/>
      <c r="AL123" s="35"/>
      <c r="AM123" s="35"/>
      <c r="AN123" s="35"/>
      <c r="AO123" s="35"/>
      <c r="AP123" s="35"/>
      <c r="AQ123" s="35"/>
      <c r="AR123" s="35"/>
      <c r="AS123" s="35"/>
      <c r="AT123" s="35"/>
      <c r="AU123" s="35"/>
      <c r="AV123" s="35"/>
      <c r="AW123" s="35"/>
      <c r="AX123" s="35"/>
      <c r="AY123" s="35"/>
      <c r="AZ123" s="35"/>
      <c r="BA123" s="35"/>
      <c r="BB123" s="35"/>
      <c r="BC123" s="35"/>
      <c r="BD123" s="35"/>
      <c r="BE123" s="35"/>
      <c r="BF123" s="35"/>
    </row>
    <row r="124" spans="1:58" x14ac:dyDescent="0.2">
      <c r="A124" s="35"/>
      <c r="B124" s="35"/>
      <c r="C124" s="35"/>
      <c r="D124" s="35"/>
      <c r="E124" s="35"/>
      <c r="F124" s="35"/>
      <c r="G124" s="35"/>
      <c r="H124" s="35"/>
      <c r="I124" s="35"/>
      <c r="J124" s="35"/>
      <c r="K124" s="35"/>
      <c r="L124" s="35"/>
      <c r="M124" s="35"/>
      <c r="N124" s="35"/>
      <c r="O124" s="35"/>
      <c r="P124" s="35"/>
      <c r="Q124" s="35"/>
      <c r="R124" s="35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F124" s="35"/>
      <c r="AG124" s="35"/>
      <c r="AH124" s="35"/>
      <c r="AI124" s="35"/>
      <c r="AJ124" s="35"/>
      <c r="AK124" s="35"/>
      <c r="AL124" s="35"/>
      <c r="AM124" s="35"/>
      <c r="AN124" s="35"/>
      <c r="AO124" s="35"/>
      <c r="AP124" s="35"/>
      <c r="AQ124" s="35"/>
      <c r="AR124" s="35"/>
      <c r="AS124" s="35"/>
      <c r="AT124" s="35"/>
      <c r="AU124" s="35"/>
      <c r="AV124" s="35"/>
      <c r="AW124" s="35"/>
      <c r="AX124" s="35"/>
      <c r="AY124" s="35"/>
      <c r="AZ124" s="35"/>
      <c r="BA124" s="35"/>
      <c r="BB124" s="35"/>
      <c r="BC124" s="35"/>
      <c r="BD124" s="35"/>
      <c r="BE124" s="35"/>
      <c r="BF124" s="35"/>
    </row>
    <row r="125" spans="1:58" x14ac:dyDescent="0.2">
      <c r="A125" s="35"/>
      <c r="B125" s="35"/>
      <c r="C125" s="35"/>
      <c r="D125" s="35"/>
      <c r="E125" s="35"/>
      <c r="F125" s="35"/>
      <c r="G125" s="35"/>
      <c r="H125" s="35"/>
      <c r="I125" s="35"/>
      <c r="J125" s="35"/>
      <c r="K125" s="35"/>
      <c r="L125" s="35"/>
      <c r="M125" s="35"/>
      <c r="N125" s="35"/>
      <c r="O125" s="35"/>
      <c r="P125" s="35"/>
      <c r="Q125" s="35"/>
      <c r="R125" s="35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F125" s="35"/>
      <c r="AG125" s="35"/>
      <c r="AH125" s="35"/>
      <c r="AI125" s="35"/>
      <c r="AJ125" s="35"/>
      <c r="AK125" s="35"/>
      <c r="AL125" s="35"/>
      <c r="AM125" s="35"/>
      <c r="AN125" s="35"/>
      <c r="AO125" s="35"/>
      <c r="AP125" s="35"/>
      <c r="AQ125" s="35"/>
      <c r="AR125" s="35"/>
      <c r="AS125" s="35"/>
      <c r="AT125" s="35"/>
      <c r="AU125" s="35"/>
      <c r="AV125" s="35"/>
      <c r="AW125" s="35"/>
      <c r="AX125" s="35"/>
      <c r="AY125" s="35"/>
      <c r="AZ125" s="35"/>
      <c r="BA125" s="35"/>
      <c r="BB125" s="35"/>
      <c r="BC125" s="35"/>
      <c r="BD125" s="35"/>
      <c r="BE125" s="35"/>
      <c r="BF125" s="35"/>
    </row>
    <row r="126" spans="1:58" x14ac:dyDescent="0.2">
      <c r="A126" s="35"/>
      <c r="B126" s="35"/>
      <c r="C126" s="35"/>
      <c r="D126" s="35"/>
      <c r="E126" s="35"/>
      <c r="F126" s="35"/>
      <c r="G126" s="35"/>
      <c r="H126" s="35"/>
      <c r="I126" s="35"/>
      <c r="J126" s="35"/>
      <c r="K126" s="35"/>
      <c r="L126" s="35"/>
      <c r="M126" s="35"/>
      <c r="N126" s="35"/>
      <c r="O126" s="35"/>
      <c r="P126" s="35"/>
      <c r="Q126" s="35"/>
      <c r="R126" s="35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F126" s="35"/>
      <c r="AG126" s="35"/>
      <c r="AH126" s="35"/>
      <c r="AI126" s="35"/>
      <c r="AJ126" s="35"/>
      <c r="AK126" s="35"/>
      <c r="AL126" s="35"/>
      <c r="AM126" s="35"/>
      <c r="AN126" s="35"/>
      <c r="AO126" s="35"/>
      <c r="AP126" s="35"/>
      <c r="AQ126" s="35"/>
      <c r="AR126" s="35"/>
      <c r="AS126" s="35"/>
      <c r="AT126" s="35"/>
      <c r="AU126" s="35"/>
      <c r="AV126" s="35"/>
      <c r="AW126" s="35"/>
      <c r="AX126" s="35"/>
      <c r="AY126" s="35"/>
      <c r="AZ126" s="35"/>
      <c r="BA126" s="35"/>
      <c r="BB126" s="35"/>
      <c r="BC126" s="35"/>
      <c r="BD126" s="35"/>
      <c r="BE126" s="35"/>
      <c r="BF126" s="35"/>
    </row>
  </sheetData>
  <sheetProtection algorithmName="SHA-512" hashValue="rDvZI4YqAwhcXdHGwkjrlnVq9mXE8n/xUM7p9Xascj6pAto2z6EgIOhepc0RAbQLgOFL77C8nHupOkJD3s6h7g==" saltValue="R+KArx15kk7xCoJSeBQFlA==" spinCount="100000" sheet="1" objects="1" scenarios="1" selectLockedCells="1"/>
  <mergeCells count="142">
    <mergeCell ref="B1:AW4"/>
    <mergeCell ref="B6:I6"/>
    <mergeCell ref="J6:K7"/>
    <mergeCell ref="M6:T6"/>
    <mergeCell ref="U6:V7"/>
    <mergeCell ref="X6:AE6"/>
    <mergeCell ref="AF6:AG7"/>
    <mergeCell ref="AI6:AP6"/>
    <mergeCell ref="AQ6:AR7"/>
    <mergeCell ref="AT6:BE11"/>
    <mergeCell ref="AI8:AP8"/>
    <mergeCell ref="AQ8:AR9"/>
    <mergeCell ref="B9:I9"/>
    <mergeCell ref="M9:T9"/>
    <mergeCell ref="X9:AE9"/>
    <mergeCell ref="AI9:AP9"/>
    <mergeCell ref="B7:I7"/>
    <mergeCell ref="M7:T7"/>
    <mergeCell ref="X7:AE7"/>
    <mergeCell ref="AI7:AP7"/>
    <mergeCell ref="B8:I8"/>
    <mergeCell ref="J8:K9"/>
    <mergeCell ref="M8:T8"/>
    <mergeCell ref="U8:V9"/>
    <mergeCell ref="X8:AE8"/>
    <mergeCell ref="AF8:AG9"/>
    <mergeCell ref="AI10:AP10"/>
    <mergeCell ref="AQ10:AR11"/>
    <mergeCell ref="B11:I11"/>
    <mergeCell ref="M11:T11"/>
    <mergeCell ref="X11:AE11"/>
    <mergeCell ref="AI11:AP11"/>
    <mergeCell ref="B10:I10"/>
    <mergeCell ref="J10:K11"/>
    <mergeCell ref="M10:T10"/>
    <mergeCell ref="U10:V11"/>
    <mergeCell ref="X10:AE10"/>
    <mergeCell ref="AF10:AG11"/>
    <mergeCell ref="X12:AE12"/>
    <mergeCell ref="AF12:AG13"/>
    <mergeCell ref="AI12:AP12"/>
    <mergeCell ref="AQ12:AR13"/>
    <mergeCell ref="AT12:BA12"/>
    <mergeCell ref="BB12:BC13"/>
    <mergeCell ref="X13:AE13"/>
    <mergeCell ref="AI13:AP13"/>
    <mergeCell ref="AT13:BA13"/>
    <mergeCell ref="AI14:AP14"/>
    <mergeCell ref="AQ14:AR15"/>
    <mergeCell ref="AT14:BA15"/>
    <mergeCell ref="BB14:BC15"/>
    <mergeCell ref="B15:I15"/>
    <mergeCell ref="M15:T15"/>
    <mergeCell ref="X15:AE15"/>
    <mergeCell ref="AI15:AP15"/>
    <mergeCell ref="B14:I14"/>
    <mergeCell ref="J14:K15"/>
    <mergeCell ref="M14:T14"/>
    <mergeCell ref="U14:V15"/>
    <mergeCell ref="X14:AE14"/>
    <mergeCell ref="AF14:AG15"/>
    <mergeCell ref="AI18:AP18"/>
    <mergeCell ref="AQ18:AR19"/>
    <mergeCell ref="B19:I19"/>
    <mergeCell ref="M19:T19"/>
    <mergeCell ref="X19:AE19"/>
    <mergeCell ref="AI19:AP19"/>
    <mergeCell ref="B18:I18"/>
    <mergeCell ref="J18:K19"/>
    <mergeCell ref="M18:T18"/>
    <mergeCell ref="U18:V19"/>
    <mergeCell ref="X18:AE18"/>
    <mergeCell ref="AF18:AG19"/>
    <mergeCell ref="AI20:AP20"/>
    <mergeCell ref="AQ20:AR21"/>
    <mergeCell ref="B21:I21"/>
    <mergeCell ref="M21:T21"/>
    <mergeCell ref="X21:AE21"/>
    <mergeCell ref="AI21:AP21"/>
    <mergeCell ref="B20:I20"/>
    <mergeCell ref="J20:K21"/>
    <mergeCell ref="M20:T20"/>
    <mergeCell ref="U20:V21"/>
    <mergeCell ref="X20:AE20"/>
    <mergeCell ref="AF20:AG21"/>
    <mergeCell ref="AI22:AP22"/>
    <mergeCell ref="AQ22:AR23"/>
    <mergeCell ref="AT22:BA22"/>
    <mergeCell ref="BB22:BC23"/>
    <mergeCell ref="B23:I23"/>
    <mergeCell ref="M23:T23"/>
    <mergeCell ref="X23:AE23"/>
    <mergeCell ref="AI23:AP23"/>
    <mergeCell ref="AT23:BA23"/>
    <mergeCell ref="B22:I22"/>
    <mergeCell ref="J22:K23"/>
    <mergeCell ref="M22:T22"/>
    <mergeCell ref="U22:V23"/>
    <mergeCell ref="X22:AE22"/>
    <mergeCell ref="AF22:AG23"/>
    <mergeCell ref="AI24:AP24"/>
    <mergeCell ref="AQ24:AR25"/>
    <mergeCell ref="AT24:BA24"/>
    <mergeCell ref="BB24:BC25"/>
    <mergeCell ref="B25:I25"/>
    <mergeCell ref="M25:T25"/>
    <mergeCell ref="X25:AE25"/>
    <mergeCell ref="AI25:AP25"/>
    <mergeCell ref="AT25:BA25"/>
    <mergeCell ref="B24:I24"/>
    <mergeCell ref="J24:K25"/>
    <mergeCell ref="M24:T24"/>
    <mergeCell ref="U24:V25"/>
    <mergeCell ref="X24:AE24"/>
    <mergeCell ref="AF24:AG25"/>
    <mergeCell ref="BB28:BC29"/>
    <mergeCell ref="B32:D32"/>
    <mergeCell ref="E32:G32"/>
    <mergeCell ref="H32:Y32"/>
    <mergeCell ref="Z32:AQ32"/>
    <mergeCell ref="AR32:AX32"/>
    <mergeCell ref="AY32:BD32"/>
    <mergeCell ref="B28:F29"/>
    <mergeCell ref="H28:AD29"/>
    <mergeCell ref="AE28:AG29"/>
    <mergeCell ref="AI28:AP29"/>
    <mergeCell ref="AQ28:AR29"/>
    <mergeCell ref="AT28:BA29"/>
    <mergeCell ref="P36:AL36"/>
    <mergeCell ref="AY36:BD36"/>
    <mergeCell ref="B34:D34"/>
    <mergeCell ref="E34:G34"/>
    <mergeCell ref="H34:Y34"/>
    <mergeCell ref="Z34:AQ34"/>
    <mergeCell ref="AR34:AX34"/>
    <mergeCell ref="AY34:BD34"/>
    <mergeCell ref="B33:D33"/>
    <mergeCell ref="E33:G33"/>
    <mergeCell ref="H33:Y33"/>
    <mergeCell ref="Z33:AQ33"/>
    <mergeCell ref="AR33:AX33"/>
    <mergeCell ref="AY33:BD33"/>
  </mergeCells>
  <dataValidations count="1">
    <dataValidation type="list" allowBlank="1" showInputMessage="1" showErrorMessage="1" sqref="AE28:AG29" xr:uid="{8F8D2343-2E2E-E64E-93EE-830D10F75467}">
      <formula1>",I,II,III,IV,V,VI,VII,VIII,IX,X"</formula1>
    </dataValidation>
  </dataValidations>
  <pageMargins left="0.25" right="0.25" top="0.75" bottom="0.75" header="0.3" footer="0.3"/>
  <pageSetup paperSize="9" orientation="landscape" horizontalDpi="0" verticalDpi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041175-6E9E-B44C-AC53-459FE3F07666}">
  <dimension ref="A1:BF126"/>
  <sheetViews>
    <sheetView zoomScale="105" workbookViewId="0">
      <selection activeCell="H34" sqref="H34:Y34"/>
    </sheetView>
  </sheetViews>
  <sheetFormatPr baseColWidth="10" defaultRowHeight="15" x14ac:dyDescent="0.2"/>
  <cols>
    <col min="1" max="58" width="2.33203125" style="9" customWidth="1"/>
    <col min="59" max="16384" width="10.83203125" style="9"/>
  </cols>
  <sheetData>
    <row r="1" spans="1:58" ht="5" customHeight="1" x14ac:dyDescent="0.2">
      <c r="A1" s="1"/>
      <c r="B1" s="47" t="s">
        <v>143</v>
      </c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7"/>
      <c r="AM1" s="47"/>
      <c r="AN1" s="47"/>
      <c r="AO1" s="47"/>
      <c r="AP1" s="47"/>
      <c r="AQ1" s="47"/>
      <c r="AR1" s="47"/>
      <c r="AS1" s="47"/>
      <c r="AT1" s="47"/>
      <c r="AU1" s="47"/>
      <c r="AV1" s="47"/>
      <c r="AW1" s="47"/>
      <c r="AX1" s="1"/>
      <c r="AY1" s="1"/>
      <c r="AZ1" s="1"/>
      <c r="BA1" s="1"/>
      <c r="BB1" s="1"/>
      <c r="BC1" s="1"/>
      <c r="BD1" s="1"/>
      <c r="BE1" s="1"/>
    </row>
    <row r="2" spans="1:58" x14ac:dyDescent="0.2">
      <c r="A2" s="1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  <c r="AH2" s="47"/>
      <c r="AI2" s="47"/>
      <c r="AJ2" s="47"/>
      <c r="AK2" s="47"/>
      <c r="AL2" s="47"/>
      <c r="AM2" s="47"/>
      <c r="AN2" s="47"/>
      <c r="AO2" s="47"/>
      <c r="AP2" s="47"/>
      <c r="AQ2" s="47"/>
      <c r="AR2" s="47"/>
      <c r="AS2" s="47"/>
      <c r="AT2" s="47"/>
      <c r="AU2" s="47"/>
      <c r="AV2" s="47"/>
      <c r="AW2" s="47"/>
      <c r="AX2" s="1"/>
      <c r="AY2" s="1"/>
      <c r="AZ2" s="1"/>
      <c r="BA2" s="1"/>
      <c r="BB2" s="1"/>
      <c r="BC2" s="1"/>
      <c r="BD2" s="1"/>
      <c r="BE2" s="1"/>
    </row>
    <row r="3" spans="1:58" x14ac:dyDescent="0.2">
      <c r="A3" s="1"/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47"/>
      <c r="AH3" s="47"/>
      <c r="AI3" s="47"/>
      <c r="AJ3" s="47"/>
      <c r="AK3" s="47"/>
      <c r="AL3" s="47"/>
      <c r="AM3" s="47"/>
      <c r="AN3" s="47"/>
      <c r="AO3" s="47"/>
      <c r="AP3" s="47"/>
      <c r="AQ3" s="47"/>
      <c r="AR3" s="47"/>
      <c r="AS3" s="47"/>
      <c r="AT3" s="47"/>
      <c r="AU3" s="47"/>
      <c r="AV3" s="47"/>
      <c r="AW3" s="47"/>
      <c r="AX3" s="1"/>
      <c r="AY3" s="1"/>
      <c r="AZ3" s="1"/>
      <c r="BA3" s="1"/>
      <c r="BB3" s="1"/>
      <c r="BC3" s="1"/>
      <c r="BD3" s="1"/>
      <c r="BE3" s="1"/>
    </row>
    <row r="4" spans="1:58" ht="5" customHeight="1" x14ac:dyDescent="0.2">
      <c r="A4" s="1"/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47"/>
      <c r="AJ4" s="47"/>
      <c r="AK4" s="47"/>
      <c r="AL4" s="47"/>
      <c r="AM4" s="47"/>
      <c r="AN4" s="47"/>
      <c r="AO4" s="47"/>
      <c r="AP4" s="47"/>
      <c r="AQ4" s="47"/>
      <c r="AR4" s="47"/>
      <c r="AS4" s="47"/>
      <c r="AT4" s="47"/>
      <c r="AU4" s="47"/>
      <c r="AV4" s="47"/>
      <c r="AW4" s="47"/>
      <c r="AX4" s="1"/>
      <c r="AY4" s="1"/>
      <c r="AZ4" s="1"/>
      <c r="BA4" s="1"/>
      <c r="BB4" s="1"/>
      <c r="BC4" s="1"/>
      <c r="BD4" s="1"/>
      <c r="BE4" s="1"/>
    </row>
    <row r="5" spans="1:58" x14ac:dyDescent="0.2">
      <c r="A5" s="1"/>
      <c r="C5" s="11"/>
      <c r="D5" s="11"/>
      <c r="E5" s="1"/>
      <c r="F5" s="11"/>
      <c r="G5" s="11"/>
      <c r="H5" s="11"/>
      <c r="I5" s="11"/>
      <c r="J5" s="1"/>
      <c r="K5" s="11"/>
      <c r="L5" s="11"/>
      <c r="M5" s="12" t="str">
        <f ca="1">IF($M$50&gt;1,"Bitte nur einen Wettbewerb auswählen!","")</f>
        <v/>
      </c>
      <c r="N5" s="1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8" t="s">
        <v>14</v>
      </c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</row>
    <row r="6" spans="1:58" ht="13" customHeight="1" x14ac:dyDescent="0.2">
      <c r="A6" s="1"/>
      <c r="B6" s="96"/>
      <c r="C6" s="96"/>
      <c r="D6" s="96"/>
      <c r="E6" s="96"/>
      <c r="F6" s="96"/>
      <c r="G6" s="96"/>
      <c r="H6" s="96"/>
      <c r="I6" s="96"/>
      <c r="J6" s="97"/>
      <c r="K6" s="97"/>
      <c r="L6" s="1"/>
      <c r="M6" s="96"/>
      <c r="N6" s="96"/>
      <c r="O6" s="96"/>
      <c r="P6" s="96"/>
      <c r="Q6" s="96"/>
      <c r="R6" s="96"/>
      <c r="S6" s="96"/>
      <c r="T6" s="96"/>
      <c r="U6" s="97"/>
      <c r="V6" s="97"/>
      <c r="W6" s="1"/>
      <c r="X6" s="96"/>
      <c r="Y6" s="96"/>
      <c r="Z6" s="96"/>
      <c r="AA6" s="96"/>
      <c r="AB6" s="96"/>
      <c r="AC6" s="96"/>
      <c r="AD6" s="96"/>
      <c r="AE6" s="96"/>
      <c r="AF6" s="97"/>
      <c r="AG6" s="97"/>
      <c r="AH6" s="1"/>
      <c r="AI6" s="96"/>
      <c r="AJ6" s="96"/>
      <c r="AK6" s="96"/>
      <c r="AL6" s="96"/>
      <c r="AM6" s="96"/>
      <c r="AN6" s="96"/>
      <c r="AO6" s="96"/>
      <c r="AP6" s="96"/>
      <c r="AQ6" s="97"/>
      <c r="AR6" s="97"/>
      <c r="AS6" s="1"/>
      <c r="AT6" s="98"/>
      <c r="AU6" s="99"/>
      <c r="AV6" s="99"/>
      <c r="AW6" s="99"/>
      <c r="AX6" s="99"/>
      <c r="AY6" s="99"/>
      <c r="AZ6" s="99"/>
      <c r="BA6" s="99"/>
      <c r="BB6" s="99"/>
      <c r="BC6" s="99"/>
      <c r="BD6" s="99"/>
      <c r="BE6" s="100"/>
      <c r="BF6" s="14"/>
    </row>
    <row r="7" spans="1:58" ht="13" customHeight="1" x14ac:dyDescent="0.2">
      <c r="A7" s="1"/>
      <c r="B7" s="95"/>
      <c r="C7" s="95"/>
      <c r="D7" s="95"/>
      <c r="E7" s="95"/>
      <c r="F7" s="95"/>
      <c r="G7" s="95"/>
      <c r="H7" s="95"/>
      <c r="I7" s="95"/>
      <c r="J7" s="97"/>
      <c r="K7" s="97"/>
      <c r="L7" s="1"/>
      <c r="M7" s="95"/>
      <c r="N7" s="95"/>
      <c r="O7" s="95"/>
      <c r="P7" s="95"/>
      <c r="Q7" s="95"/>
      <c r="R7" s="95"/>
      <c r="S7" s="95"/>
      <c r="T7" s="95"/>
      <c r="U7" s="97"/>
      <c r="V7" s="97"/>
      <c r="W7" s="1"/>
      <c r="X7" s="95"/>
      <c r="Y7" s="95"/>
      <c r="Z7" s="95"/>
      <c r="AA7" s="95"/>
      <c r="AB7" s="95"/>
      <c r="AC7" s="95"/>
      <c r="AD7" s="95"/>
      <c r="AE7" s="95"/>
      <c r="AF7" s="97"/>
      <c r="AG7" s="97"/>
      <c r="AH7" s="1"/>
      <c r="AI7" s="95"/>
      <c r="AJ7" s="95"/>
      <c r="AK7" s="95"/>
      <c r="AL7" s="95"/>
      <c r="AM7" s="95"/>
      <c r="AN7" s="95"/>
      <c r="AO7" s="95"/>
      <c r="AP7" s="95"/>
      <c r="AQ7" s="97"/>
      <c r="AR7" s="97"/>
      <c r="AS7" s="1"/>
      <c r="AT7" s="101"/>
      <c r="AU7" s="102"/>
      <c r="AV7" s="102"/>
      <c r="AW7" s="102"/>
      <c r="AX7" s="102"/>
      <c r="AY7" s="102"/>
      <c r="AZ7" s="102"/>
      <c r="BA7" s="102"/>
      <c r="BB7" s="102"/>
      <c r="BC7" s="102"/>
      <c r="BD7" s="102"/>
      <c r="BE7" s="103"/>
      <c r="BF7" s="14"/>
    </row>
    <row r="8" spans="1:58" ht="13" customHeight="1" x14ac:dyDescent="0.2">
      <c r="A8" s="1"/>
      <c r="B8" s="96"/>
      <c r="C8" s="96"/>
      <c r="D8" s="96"/>
      <c r="E8" s="96"/>
      <c r="F8" s="96"/>
      <c r="G8" s="96"/>
      <c r="H8" s="96"/>
      <c r="I8" s="96"/>
      <c r="J8" s="97"/>
      <c r="K8" s="97"/>
      <c r="L8" s="1"/>
      <c r="M8" s="96"/>
      <c r="N8" s="96"/>
      <c r="O8" s="96"/>
      <c r="P8" s="96"/>
      <c r="Q8" s="96"/>
      <c r="R8" s="96"/>
      <c r="S8" s="96"/>
      <c r="T8" s="96"/>
      <c r="U8" s="97"/>
      <c r="V8" s="97"/>
      <c r="W8" s="1"/>
      <c r="X8" s="96"/>
      <c r="Y8" s="96"/>
      <c r="Z8" s="96"/>
      <c r="AA8" s="96"/>
      <c r="AB8" s="96"/>
      <c r="AC8" s="96"/>
      <c r="AD8" s="96"/>
      <c r="AE8" s="96"/>
      <c r="AF8" s="97"/>
      <c r="AG8" s="97"/>
      <c r="AH8" s="1"/>
      <c r="AI8" s="96"/>
      <c r="AJ8" s="96"/>
      <c r="AK8" s="96"/>
      <c r="AL8" s="96"/>
      <c r="AM8" s="96"/>
      <c r="AN8" s="96"/>
      <c r="AO8" s="96"/>
      <c r="AP8" s="96"/>
      <c r="AQ8" s="97"/>
      <c r="AR8" s="97"/>
      <c r="AS8" s="1"/>
      <c r="AT8" s="101"/>
      <c r="AU8" s="102"/>
      <c r="AV8" s="102"/>
      <c r="AW8" s="102"/>
      <c r="AX8" s="102"/>
      <c r="AY8" s="102"/>
      <c r="AZ8" s="102"/>
      <c r="BA8" s="102"/>
      <c r="BB8" s="102"/>
      <c r="BC8" s="102"/>
      <c r="BD8" s="102"/>
      <c r="BE8" s="103"/>
      <c r="BF8" s="14"/>
    </row>
    <row r="9" spans="1:58" ht="13" customHeight="1" x14ac:dyDescent="0.2">
      <c r="A9" s="1"/>
      <c r="B9" s="95"/>
      <c r="C9" s="95"/>
      <c r="D9" s="95"/>
      <c r="E9" s="95"/>
      <c r="F9" s="95"/>
      <c r="G9" s="95"/>
      <c r="H9" s="95"/>
      <c r="I9" s="95"/>
      <c r="J9" s="97"/>
      <c r="K9" s="97"/>
      <c r="L9" s="1"/>
      <c r="M9" s="95"/>
      <c r="N9" s="95"/>
      <c r="O9" s="95"/>
      <c r="P9" s="95"/>
      <c r="Q9" s="95"/>
      <c r="R9" s="95"/>
      <c r="S9" s="95"/>
      <c r="T9" s="95"/>
      <c r="U9" s="97"/>
      <c r="V9" s="97"/>
      <c r="W9" s="1"/>
      <c r="X9" s="95"/>
      <c r="Y9" s="95"/>
      <c r="Z9" s="95"/>
      <c r="AA9" s="95"/>
      <c r="AB9" s="95"/>
      <c r="AC9" s="95"/>
      <c r="AD9" s="95"/>
      <c r="AE9" s="95"/>
      <c r="AF9" s="97"/>
      <c r="AG9" s="97"/>
      <c r="AH9" s="1"/>
      <c r="AI9" s="95"/>
      <c r="AJ9" s="95"/>
      <c r="AK9" s="95"/>
      <c r="AL9" s="95"/>
      <c r="AM9" s="95"/>
      <c r="AN9" s="95"/>
      <c r="AO9" s="95"/>
      <c r="AP9" s="95"/>
      <c r="AQ9" s="97"/>
      <c r="AR9" s="97"/>
      <c r="AS9" s="1"/>
      <c r="AT9" s="101"/>
      <c r="AU9" s="102"/>
      <c r="AV9" s="102"/>
      <c r="AW9" s="102"/>
      <c r="AX9" s="102"/>
      <c r="AY9" s="102"/>
      <c r="AZ9" s="102"/>
      <c r="BA9" s="102"/>
      <c r="BB9" s="102"/>
      <c r="BC9" s="102"/>
      <c r="BD9" s="102"/>
      <c r="BE9" s="103"/>
      <c r="BF9" s="14"/>
    </row>
    <row r="10" spans="1:58" ht="13" customHeight="1" x14ac:dyDescent="0.2">
      <c r="A10" s="1"/>
      <c r="B10" s="96"/>
      <c r="C10" s="96"/>
      <c r="D10" s="96"/>
      <c r="E10" s="96"/>
      <c r="F10" s="96"/>
      <c r="G10" s="96"/>
      <c r="H10" s="96"/>
      <c r="I10" s="96"/>
      <c r="J10" s="97"/>
      <c r="K10" s="97"/>
      <c r="L10" s="1"/>
      <c r="M10" s="96"/>
      <c r="N10" s="96"/>
      <c r="O10" s="96"/>
      <c r="P10" s="96"/>
      <c r="Q10" s="96"/>
      <c r="R10" s="96"/>
      <c r="S10" s="96"/>
      <c r="T10" s="96"/>
      <c r="U10" s="97"/>
      <c r="V10" s="97"/>
      <c r="W10" s="1"/>
      <c r="X10" s="96"/>
      <c r="Y10" s="96"/>
      <c r="Z10" s="96"/>
      <c r="AA10" s="96"/>
      <c r="AB10" s="96"/>
      <c r="AC10" s="96"/>
      <c r="AD10" s="96"/>
      <c r="AE10" s="96"/>
      <c r="AF10" s="97"/>
      <c r="AG10" s="97"/>
      <c r="AH10" s="1"/>
      <c r="AI10" s="96"/>
      <c r="AJ10" s="96"/>
      <c r="AK10" s="96"/>
      <c r="AL10" s="96"/>
      <c r="AM10" s="96"/>
      <c r="AN10" s="96"/>
      <c r="AO10" s="96"/>
      <c r="AP10" s="96"/>
      <c r="AQ10" s="97"/>
      <c r="AR10" s="97"/>
      <c r="AS10" s="1"/>
      <c r="AT10" s="101"/>
      <c r="AU10" s="102"/>
      <c r="AV10" s="102"/>
      <c r="AW10" s="102"/>
      <c r="AX10" s="102"/>
      <c r="AY10" s="102"/>
      <c r="AZ10" s="102"/>
      <c r="BA10" s="102"/>
      <c r="BB10" s="102"/>
      <c r="BC10" s="102"/>
      <c r="BD10" s="102"/>
      <c r="BE10" s="103"/>
      <c r="BF10" s="14"/>
    </row>
    <row r="11" spans="1:58" ht="13" customHeight="1" x14ac:dyDescent="0.2">
      <c r="A11" s="1"/>
      <c r="B11" s="95"/>
      <c r="C11" s="95"/>
      <c r="D11" s="95"/>
      <c r="E11" s="95"/>
      <c r="F11" s="95"/>
      <c r="G11" s="95"/>
      <c r="H11" s="95"/>
      <c r="I11" s="95"/>
      <c r="J11" s="97"/>
      <c r="K11" s="97"/>
      <c r="L11" s="1"/>
      <c r="M11" s="95"/>
      <c r="N11" s="95"/>
      <c r="O11" s="95"/>
      <c r="P11" s="95"/>
      <c r="Q11" s="95"/>
      <c r="R11" s="95"/>
      <c r="S11" s="95"/>
      <c r="T11" s="95"/>
      <c r="U11" s="97"/>
      <c r="V11" s="97"/>
      <c r="W11" s="1"/>
      <c r="X11" s="95"/>
      <c r="Y11" s="95"/>
      <c r="Z11" s="95"/>
      <c r="AA11" s="95"/>
      <c r="AB11" s="95"/>
      <c r="AC11" s="95"/>
      <c r="AD11" s="95"/>
      <c r="AE11" s="95"/>
      <c r="AF11" s="97"/>
      <c r="AG11" s="97"/>
      <c r="AH11" s="1"/>
      <c r="AI11" s="95"/>
      <c r="AJ11" s="95"/>
      <c r="AK11" s="95"/>
      <c r="AL11" s="95"/>
      <c r="AM11" s="95"/>
      <c r="AN11" s="95"/>
      <c r="AO11" s="95"/>
      <c r="AP11" s="95"/>
      <c r="AQ11" s="97"/>
      <c r="AR11" s="97"/>
      <c r="AS11" s="1"/>
      <c r="AT11" s="104"/>
      <c r="AU11" s="105"/>
      <c r="AV11" s="105"/>
      <c r="AW11" s="105"/>
      <c r="AX11" s="105"/>
      <c r="AY11" s="105"/>
      <c r="AZ11" s="105"/>
      <c r="BA11" s="105"/>
      <c r="BB11" s="105"/>
      <c r="BC11" s="105"/>
      <c r="BD11" s="105"/>
      <c r="BE11" s="106"/>
      <c r="BF11" s="14"/>
    </row>
    <row r="12" spans="1:58" ht="13" customHeight="1" x14ac:dyDescent="0.2">
      <c r="A12" s="1"/>
      <c r="B12" s="39"/>
      <c r="C12" s="39"/>
      <c r="D12" s="39"/>
      <c r="E12" s="39"/>
      <c r="F12" s="39"/>
      <c r="G12" s="39"/>
      <c r="H12" s="39"/>
      <c r="I12" s="39"/>
      <c r="J12" s="19"/>
      <c r="K12" s="19"/>
      <c r="L12" s="1"/>
      <c r="M12" s="39"/>
      <c r="N12" s="39"/>
      <c r="O12" s="39"/>
      <c r="P12" s="39"/>
      <c r="Q12" s="39"/>
      <c r="R12" s="39"/>
      <c r="S12" s="39"/>
      <c r="T12" s="39"/>
      <c r="U12" s="19"/>
      <c r="V12" s="19"/>
      <c r="W12" s="1"/>
      <c r="X12" s="96"/>
      <c r="Y12" s="96"/>
      <c r="Z12" s="96"/>
      <c r="AA12" s="96"/>
      <c r="AB12" s="96"/>
      <c r="AC12" s="96"/>
      <c r="AD12" s="96"/>
      <c r="AE12" s="96"/>
      <c r="AF12" s="97"/>
      <c r="AG12" s="97"/>
      <c r="AH12" s="1"/>
      <c r="AI12" s="96"/>
      <c r="AJ12" s="96"/>
      <c r="AK12" s="96"/>
      <c r="AL12" s="96"/>
      <c r="AM12" s="96"/>
      <c r="AN12" s="96"/>
      <c r="AO12" s="96"/>
      <c r="AP12" s="96"/>
      <c r="AQ12" s="97"/>
      <c r="AR12" s="97"/>
      <c r="AS12" s="1"/>
      <c r="AT12" s="96"/>
      <c r="AU12" s="96"/>
      <c r="AV12" s="96"/>
      <c r="AW12" s="96"/>
      <c r="AX12" s="96"/>
      <c r="AY12" s="96"/>
      <c r="AZ12" s="96"/>
      <c r="BA12" s="96"/>
      <c r="BB12" s="97"/>
      <c r="BC12" s="97"/>
      <c r="BD12" s="1"/>
      <c r="BE12" s="13"/>
      <c r="BF12" s="14"/>
    </row>
    <row r="13" spans="1:58" ht="13" customHeight="1" x14ac:dyDescent="0.2">
      <c r="A13" s="1"/>
      <c r="B13" s="10" t="s">
        <v>12</v>
      </c>
      <c r="C13" s="11"/>
      <c r="D13" s="11"/>
      <c r="E13" s="11"/>
      <c r="F13" s="11"/>
      <c r="G13" s="11"/>
      <c r="H13" s="11"/>
      <c r="I13" s="11"/>
      <c r="J13" s="19"/>
      <c r="K13" s="19"/>
      <c r="L13" s="1"/>
      <c r="M13" s="11"/>
      <c r="N13" s="11"/>
      <c r="O13" s="11"/>
      <c r="P13" s="11"/>
      <c r="Q13" s="11"/>
      <c r="R13" s="11"/>
      <c r="S13" s="11"/>
      <c r="T13" s="11"/>
      <c r="U13" s="19"/>
      <c r="V13" s="19"/>
      <c r="W13" s="1"/>
      <c r="X13" s="95"/>
      <c r="Y13" s="95"/>
      <c r="Z13" s="95"/>
      <c r="AA13" s="95"/>
      <c r="AB13" s="95"/>
      <c r="AC13" s="95"/>
      <c r="AD13" s="95"/>
      <c r="AE13" s="95"/>
      <c r="AF13" s="97"/>
      <c r="AG13" s="97"/>
      <c r="AH13" s="1"/>
      <c r="AI13" s="95"/>
      <c r="AJ13" s="95"/>
      <c r="AK13" s="95"/>
      <c r="AL13" s="95"/>
      <c r="AM13" s="95"/>
      <c r="AN13" s="95"/>
      <c r="AO13" s="95"/>
      <c r="AP13" s="95"/>
      <c r="AQ13" s="97"/>
      <c r="AR13" s="97"/>
      <c r="AS13" s="1"/>
      <c r="AT13" s="95"/>
      <c r="AU13" s="95"/>
      <c r="AV13" s="95"/>
      <c r="AW13" s="95"/>
      <c r="AX13" s="95"/>
      <c r="AY13" s="95"/>
      <c r="AZ13" s="95"/>
      <c r="BA13" s="95"/>
      <c r="BB13" s="97"/>
      <c r="BC13" s="97"/>
      <c r="BD13" s="1"/>
      <c r="BE13" s="11"/>
      <c r="BF13" s="14"/>
    </row>
    <row r="14" spans="1:58" ht="13" customHeight="1" x14ac:dyDescent="0.2">
      <c r="A14" s="1"/>
      <c r="B14" s="107" t="s">
        <v>139</v>
      </c>
      <c r="C14" s="108"/>
      <c r="D14" s="108"/>
      <c r="E14" s="108"/>
      <c r="F14" s="108"/>
      <c r="G14" s="108"/>
      <c r="H14" s="108"/>
      <c r="I14" s="109"/>
      <c r="J14" s="88"/>
      <c r="K14" s="89"/>
      <c r="L14" s="1"/>
      <c r="M14" s="107" t="s">
        <v>140</v>
      </c>
      <c r="N14" s="108"/>
      <c r="O14" s="108"/>
      <c r="P14" s="108"/>
      <c r="Q14" s="108"/>
      <c r="R14" s="108"/>
      <c r="S14" s="108"/>
      <c r="T14" s="109"/>
      <c r="U14" s="88"/>
      <c r="V14" s="89"/>
      <c r="W14" s="1"/>
      <c r="X14" s="96"/>
      <c r="Y14" s="96"/>
      <c r="Z14" s="96"/>
      <c r="AA14" s="96"/>
      <c r="AB14" s="96"/>
      <c r="AC14" s="96"/>
      <c r="AD14" s="96"/>
      <c r="AE14" s="96"/>
      <c r="AF14" s="97"/>
      <c r="AG14" s="97"/>
      <c r="AH14" s="1"/>
      <c r="AI14" s="107" t="s">
        <v>148</v>
      </c>
      <c r="AJ14" s="108"/>
      <c r="AK14" s="108"/>
      <c r="AL14" s="108"/>
      <c r="AM14" s="108"/>
      <c r="AN14" s="108"/>
      <c r="AO14" s="108"/>
      <c r="AP14" s="109"/>
      <c r="AQ14" s="88"/>
      <c r="AR14" s="89"/>
      <c r="AS14" s="1"/>
      <c r="AT14" s="110"/>
      <c r="AU14" s="111"/>
      <c r="AV14" s="111"/>
      <c r="AW14" s="111"/>
      <c r="AX14" s="111"/>
      <c r="AY14" s="111"/>
      <c r="AZ14" s="111"/>
      <c r="BA14" s="112"/>
      <c r="BB14" s="88"/>
      <c r="BC14" s="89"/>
      <c r="BD14" s="1"/>
      <c r="BE14" s="1"/>
    </row>
    <row r="15" spans="1:58" ht="13" customHeight="1" x14ac:dyDescent="0.2">
      <c r="A15" s="1"/>
      <c r="B15" s="92" t="s">
        <v>141</v>
      </c>
      <c r="C15" s="93"/>
      <c r="D15" s="93"/>
      <c r="E15" s="93"/>
      <c r="F15" s="93"/>
      <c r="G15" s="93"/>
      <c r="H15" s="93"/>
      <c r="I15" s="94"/>
      <c r="J15" s="90"/>
      <c r="K15" s="91"/>
      <c r="L15" s="1"/>
      <c r="M15" s="92" t="s">
        <v>142</v>
      </c>
      <c r="N15" s="93"/>
      <c r="O15" s="93"/>
      <c r="P15" s="93"/>
      <c r="Q15" s="93"/>
      <c r="R15" s="93"/>
      <c r="S15" s="93"/>
      <c r="T15" s="94"/>
      <c r="U15" s="90"/>
      <c r="V15" s="91"/>
      <c r="W15" s="1"/>
      <c r="X15" s="95"/>
      <c r="Y15" s="95"/>
      <c r="Z15" s="95"/>
      <c r="AA15" s="95"/>
      <c r="AB15" s="95"/>
      <c r="AC15" s="95"/>
      <c r="AD15" s="95"/>
      <c r="AE15" s="95"/>
      <c r="AF15" s="97"/>
      <c r="AG15" s="97"/>
      <c r="AH15" s="1"/>
      <c r="AI15" s="92" t="s">
        <v>149</v>
      </c>
      <c r="AJ15" s="93"/>
      <c r="AK15" s="93"/>
      <c r="AL15" s="93"/>
      <c r="AM15" s="93"/>
      <c r="AN15" s="93"/>
      <c r="AO15" s="93"/>
      <c r="AP15" s="94"/>
      <c r="AQ15" s="90"/>
      <c r="AR15" s="91"/>
      <c r="AS15" s="1"/>
      <c r="AT15" s="113"/>
      <c r="AU15" s="114"/>
      <c r="AV15" s="114"/>
      <c r="AW15" s="114"/>
      <c r="AX15" s="114"/>
      <c r="AY15" s="114"/>
      <c r="AZ15" s="114"/>
      <c r="BA15" s="115"/>
      <c r="BB15" s="90"/>
      <c r="BC15" s="91"/>
      <c r="BD15" s="11"/>
      <c r="BE15" s="1"/>
    </row>
    <row r="16" spans="1:58" ht="5" customHeight="1" x14ac:dyDescent="0.2">
      <c r="A16" s="1"/>
      <c r="B16" s="11"/>
      <c r="C16" s="11"/>
      <c r="D16" s="11"/>
      <c r="E16" s="11"/>
      <c r="F16" s="11"/>
      <c r="G16" s="11"/>
      <c r="H16" s="11"/>
      <c r="I16" s="11"/>
      <c r="J16" s="15"/>
      <c r="K16" s="15"/>
      <c r="L16" s="1"/>
      <c r="M16" s="11"/>
      <c r="N16" s="11"/>
      <c r="O16" s="11"/>
      <c r="P16" s="11"/>
      <c r="Q16" s="11"/>
      <c r="R16" s="11"/>
      <c r="S16" s="11"/>
      <c r="T16" s="11"/>
      <c r="U16" s="15"/>
      <c r="V16" s="15"/>
      <c r="W16" s="1"/>
      <c r="X16" s="11"/>
      <c r="Y16" s="11"/>
      <c r="Z16" s="11"/>
      <c r="AA16" s="11"/>
      <c r="AB16" s="11"/>
      <c r="AC16" s="11"/>
      <c r="AD16" s="11"/>
      <c r="AE16" s="11"/>
      <c r="AF16" s="15"/>
      <c r="AG16" s="15"/>
      <c r="AH16" s="1"/>
      <c r="AI16" s="11"/>
      <c r="AJ16" s="11"/>
      <c r="AK16" s="11"/>
      <c r="AL16" s="11"/>
      <c r="AM16" s="11"/>
      <c r="AN16" s="11"/>
      <c r="AO16" s="11"/>
      <c r="AP16" s="11"/>
      <c r="AQ16" s="15"/>
      <c r="AR16" s="15"/>
      <c r="AS16" s="1"/>
      <c r="AT16" s="16"/>
      <c r="AU16" s="16"/>
      <c r="AV16" s="16"/>
      <c r="AW16" s="16"/>
      <c r="AX16" s="16"/>
      <c r="AY16" s="16"/>
      <c r="AZ16" s="16"/>
      <c r="BA16" s="16"/>
      <c r="BB16" s="15"/>
      <c r="BC16" s="15"/>
      <c r="BD16" s="11"/>
      <c r="BE16" s="1"/>
    </row>
    <row r="17" spans="1:57" x14ac:dyDescent="0.2">
      <c r="A17" s="1"/>
      <c r="B17" s="10" t="s">
        <v>13</v>
      </c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7"/>
      <c r="O17" s="12" t="str">
        <f ca="1">IF($M$51&gt;1,"Bitte nur eine Wettkampfklasse auswählen!","")</f>
        <v/>
      </c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8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</row>
    <row r="18" spans="1:57" ht="13" customHeight="1" x14ac:dyDescent="0.2">
      <c r="A18" s="1"/>
      <c r="B18" s="85">
        <v>10</v>
      </c>
      <c r="C18" s="86"/>
      <c r="D18" s="86"/>
      <c r="E18" s="86"/>
      <c r="F18" s="86"/>
      <c r="G18" s="86"/>
      <c r="H18" s="86"/>
      <c r="I18" s="87"/>
      <c r="J18" s="88"/>
      <c r="K18" s="89"/>
      <c r="L18" s="1"/>
      <c r="M18" s="85">
        <v>11</v>
      </c>
      <c r="N18" s="86"/>
      <c r="O18" s="86"/>
      <c r="P18" s="86"/>
      <c r="Q18" s="86"/>
      <c r="R18" s="86"/>
      <c r="S18" s="86"/>
      <c r="T18" s="87"/>
      <c r="U18" s="88"/>
      <c r="V18" s="89"/>
      <c r="W18" s="1"/>
      <c r="X18" s="85">
        <v>18</v>
      </c>
      <c r="Y18" s="86"/>
      <c r="Z18" s="86"/>
      <c r="AA18" s="86"/>
      <c r="AB18" s="86"/>
      <c r="AC18" s="86"/>
      <c r="AD18" s="86"/>
      <c r="AE18" s="87"/>
      <c r="AF18" s="88"/>
      <c r="AG18" s="89"/>
      <c r="AH18" s="1"/>
      <c r="AI18" s="85">
        <v>30</v>
      </c>
      <c r="AJ18" s="86"/>
      <c r="AK18" s="86"/>
      <c r="AL18" s="86"/>
      <c r="AM18" s="86"/>
      <c r="AN18" s="86"/>
      <c r="AO18" s="86"/>
      <c r="AP18" s="87"/>
      <c r="AQ18" s="88"/>
      <c r="AR18" s="89"/>
      <c r="AS18" s="1"/>
      <c r="AT18" s="41"/>
      <c r="AU18" s="41"/>
      <c r="AV18" s="41"/>
      <c r="AW18" s="41"/>
      <c r="AX18" s="41"/>
      <c r="AY18" s="41"/>
      <c r="AZ18" s="41"/>
      <c r="BA18" s="41"/>
      <c r="BB18" s="41"/>
      <c r="BC18" s="41"/>
      <c r="BD18" s="41"/>
      <c r="BE18" s="41"/>
    </row>
    <row r="19" spans="1:57" ht="13" customHeight="1" x14ac:dyDescent="0.2">
      <c r="A19" s="1"/>
      <c r="B19" s="92" t="s">
        <v>15</v>
      </c>
      <c r="C19" s="93"/>
      <c r="D19" s="93"/>
      <c r="E19" s="93"/>
      <c r="F19" s="93"/>
      <c r="G19" s="93"/>
      <c r="H19" s="93"/>
      <c r="I19" s="94"/>
      <c r="J19" s="90"/>
      <c r="K19" s="91"/>
      <c r="L19" s="1"/>
      <c r="M19" s="92" t="s">
        <v>16</v>
      </c>
      <c r="N19" s="93"/>
      <c r="O19" s="93"/>
      <c r="P19" s="93"/>
      <c r="Q19" s="93"/>
      <c r="R19" s="93"/>
      <c r="S19" s="93"/>
      <c r="T19" s="94"/>
      <c r="U19" s="90"/>
      <c r="V19" s="91"/>
      <c r="W19" s="1"/>
      <c r="X19" s="92" t="s">
        <v>157</v>
      </c>
      <c r="Y19" s="93"/>
      <c r="Z19" s="93"/>
      <c r="AA19" s="93"/>
      <c r="AB19" s="93"/>
      <c r="AC19" s="93"/>
      <c r="AD19" s="93"/>
      <c r="AE19" s="94"/>
      <c r="AF19" s="90"/>
      <c r="AG19" s="91"/>
      <c r="AH19" s="1"/>
      <c r="AI19" s="92" t="s">
        <v>25</v>
      </c>
      <c r="AJ19" s="93"/>
      <c r="AK19" s="93"/>
      <c r="AL19" s="93"/>
      <c r="AM19" s="93"/>
      <c r="AN19" s="93"/>
      <c r="AO19" s="93"/>
      <c r="AP19" s="94"/>
      <c r="AQ19" s="90"/>
      <c r="AR19" s="91"/>
      <c r="AS19" s="1"/>
      <c r="AT19" s="41"/>
      <c r="AU19" s="41"/>
      <c r="AV19" s="41"/>
      <c r="AW19" s="41"/>
      <c r="AX19" s="41"/>
      <c r="AY19" s="41"/>
      <c r="AZ19" s="41"/>
      <c r="BA19" s="41"/>
      <c r="BB19" s="41"/>
      <c r="BC19" s="41"/>
      <c r="BD19" s="41"/>
      <c r="BE19" s="41"/>
    </row>
    <row r="20" spans="1:57" ht="13" customHeight="1" x14ac:dyDescent="0.2">
      <c r="A20" s="1"/>
      <c r="B20" s="85">
        <v>12</v>
      </c>
      <c r="C20" s="86"/>
      <c r="D20" s="86"/>
      <c r="E20" s="86"/>
      <c r="F20" s="86"/>
      <c r="G20" s="86"/>
      <c r="H20" s="86"/>
      <c r="I20" s="87"/>
      <c r="J20" s="88"/>
      <c r="K20" s="89"/>
      <c r="L20" s="1"/>
      <c r="M20" s="85">
        <v>13</v>
      </c>
      <c r="N20" s="86"/>
      <c r="O20" s="86"/>
      <c r="P20" s="86"/>
      <c r="Q20" s="86"/>
      <c r="R20" s="86"/>
      <c r="S20" s="86"/>
      <c r="T20" s="87"/>
      <c r="U20" s="88"/>
      <c r="V20" s="89"/>
      <c r="W20" s="1"/>
      <c r="X20" s="85">
        <v>19</v>
      </c>
      <c r="Y20" s="86"/>
      <c r="Z20" s="86"/>
      <c r="AA20" s="86"/>
      <c r="AB20" s="86"/>
      <c r="AC20" s="86"/>
      <c r="AD20" s="86"/>
      <c r="AE20" s="87"/>
      <c r="AF20" s="88"/>
      <c r="AG20" s="89"/>
      <c r="AH20" s="1"/>
      <c r="AI20" s="85">
        <v>31</v>
      </c>
      <c r="AJ20" s="86"/>
      <c r="AK20" s="86"/>
      <c r="AL20" s="86"/>
      <c r="AM20" s="86"/>
      <c r="AN20" s="86"/>
      <c r="AO20" s="86"/>
      <c r="AP20" s="87"/>
      <c r="AQ20" s="88"/>
      <c r="AR20" s="89"/>
      <c r="AS20" s="1"/>
      <c r="AT20" s="41"/>
      <c r="AU20" s="41"/>
      <c r="AV20" s="41"/>
      <c r="AW20" s="41"/>
      <c r="AX20" s="41"/>
      <c r="AY20" s="41"/>
      <c r="AZ20" s="41"/>
      <c r="BA20" s="41"/>
      <c r="BB20" s="41"/>
      <c r="BC20" s="41"/>
      <c r="BD20" s="41"/>
      <c r="BE20" s="41"/>
    </row>
    <row r="21" spans="1:57" ht="13" customHeight="1" x14ac:dyDescent="0.2">
      <c r="A21" s="1"/>
      <c r="B21" s="92" t="s">
        <v>19</v>
      </c>
      <c r="C21" s="93"/>
      <c r="D21" s="93"/>
      <c r="E21" s="93"/>
      <c r="F21" s="93"/>
      <c r="G21" s="93"/>
      <c r="H21" s="93"/>
      <c r="I21" s="94"/>
      <c r="J21" s="90"/>
      <c r="K21" s="91"/>
      <c r="L21" s="1"/>
      <c r="M21" s="92" t="s">
        <v>20</v>
      </c>
      <c r="N21" s="93"/>
      <c r="O21" s="93"/>
      <c r="P21" s="93"/>
      <c r="Q21" s="93"/>
      <c r="R21" s="93"/>
      <c r="S21" s="93"/>
      <c r="T21" s="94"/>
      <c r="U21" s="90"/>
      <c r="V21" s="91"/>
      <c r="W21" s="1"/>
      <c r="X21" s="92" t="s">
        <v>158</v>
      </c>
      <c r="Y21" s="93"/>
      <c r="Z21" s="93"/>
      <c r="AA21" s="93"/>
      <c r="AB21" s="93"/>
      <c r="AC21" s="93"/>
      <c r="AD21" s="93"/>
      <c r="AE21" s="94"/>
      <c r="AF21" s="90"/>
      <c r="AG21" s="91"/>
      <c r="AH21" s="1"/>
      <c r="AI21" s="92" t="s">
        <v>29</v>
      </c>
      <c r="AJ21" s="93"/>
      <c r="AK21" s="93"/>
      <c r="AL21" s="93"/>
      <c r="AM21" s="93"/>
      <c r="AN21" s="93"/>
      <c r="AO21" s="93"/>
      <c r="AP21" s="94"/>
      <c r="AQ21" s="90"/>
      <c r="AR21" s="91"/>
      <c r="AS21" s="1"/>
      <c r="AT21" s="41"/>
      <c r="AU21" s="41"/>
      <c r="AV21" s="41"/>
      <c r="AW21" s="41"/>
      <c r="AX21" s="41"/>
      <c r="AY21" s="41"/>
      <c r="AZ21" s="41"/>
      <c r="BA21" s="41"/>
      <c r="BB21" s="41"/>
      <c r="BC21" s="41"/>
      <c r="BD21" s="41"/>
      <c r="BE21" s="41"/>
    </row>
    <row r="22" spans="1:57" ht="13" customHeight="1" x14ac:dyDescent="0.2">
      <c r="A22" s="1"/>
      <c r="B22" s="85">
        <v>14</v>
      </c>
      <c r="C22" s="86"/>
      <c r="D22" s="86"/>
      <c r="E22" s="86"/>
      <c r="F22" s="86"/>
      <c r="G22" s="86"/>
      <c r="H22" s="86"/>
      <c r="I22" s="87"/>
      <c r="J22" s="88"/>
      <c r="K22" s="89"/>
      <c r="L22" s="1"/>
      <c r="M22" s="85">
        <v>15</v>
      </c>
      <c r="N22" s="86"/>
      <c r="O22" s="86"/>
      <c r="P22" s="86"/>
      <c r="Q22" s="86"/>
      <c r="R22" s="86"/>
      <c r="S22" s="86"/>
      <c r="T22" s="87"/>
      <c r="U22" s="88"/>
      <c r="V22" s="89"/>
      <c r="W22" s="1"/>
      <c r="X22" s="85">
        <v>20</v>
      </c>
      <c r="Y22" s="86"/>
      <c r="Z22" s="86"/>
      <c r="AA22" s="86"/>
      <c r="AB22" s="86"/>
      <c r="AC22" s="86"/>
      <c r="AD22" s="86"/>
      <c r="AE22" s="87"/>
      <c r="AF22" s="88"/>
      <c r="AG22" s="89"/>
      <c r="AH22" s="1"/>
      <c r="AI22" s="85">
        <v>40</v>
      </c>
      <c r="AJ22" s="86"/>
      <c r="AK22" s="86"/>
      <c r="AL22" s="86"/>
      <c r="AM22" s="86"/>
      <c r="AN22" s="86"/>
      <c r="AO22" s="86"/>
      <c r="AP22" s="87"/>
      <c r="AQ22" s="88"/>
      <c r="AR22" s="89"/>
      <c r="AS22" s="1"/>
      <c r="AT22" s="85">
        <v>42</v>
      </c>
      <c r="AU22" s="86"/>
      <c r="AV22" s="86"/>
      <c r="AW22" s="86"/>
      <c r="AX22" s="86"/>
      <c r="AY22" s="86"/>
      <c r="AZ22" s="86"/>
      <c r="BA22" s="87"/>
      <c r="BB22" s="88"/>
      <c r="BC22" s="89"/>
      <c r="BD22" s="40"/>
      <c r="BE22" s="40"/>
    </row>
    <row r="23" spans="1:57" ht="13" customHeight="1" x14ac:dyDescent="0.2">
      <c r="A23" s="1"/>
      <c r="B23" s="92" t="s">
        <v>23</v>
      </c>
      <c r="C23" s="93"/>
      <c r="D23" s="93"/>
      <c r="E23" s="93"/>
      <c r="F23" s="93"/>
      <c r="G23" s="93"/>
      <c r="H23" s="93"/>
      <c r="I23" s="94"/>
      <c r="J23" s="90"/>
      <c r="K23" s="91"/>
      <c r="L23" s="1"/>
      <c r="M23" s="92" t="s">
        <v>24</v>
      </c>
      <c r="N23" s="93"/>
      <c r="O23" s="93"/>
      <c r="P23" s="93"/>
      <c r="Q23" s="93"/>
      <c r="R23" s="93"/>
      <c r="S23" s="93"/>
      <c r="T23" s="94"/>
      <c r="U23" s="90"/>
      <c r="V23" s="91"/>
      <c r="W23" s="1"/>
      <c r="X23" s="92" t="s">
        <v>17</v>
      </c>
      <c r="Y23" s="93"/>
      <c r="Z23" s="93"/>
      <c r="AA23" s="93"/>
      <c r="AB23" s="93"/>
      <c r="AC23" s="93"/>
      <c r="AD23" s="93"/>
      <c r="AE23" s="94"/>
      <c r="AF23" s="90"/>
      <c r="AG23" s="91"/>
      <c r="AH23" s="1"/>
      <c r="AI23" s="92" t="s">
        <v>18</v>
      </c>
      <c r="AJ23" s="93"/>
      <c r="AK23" s="93"/>
      <c r="AL23" s="93"/>
      <c r="AM23" s="93"/>
      <c r="AN23" s="93"/>
      <c r="AO23" s="93"/>
      <c r="AP23" s="94"/>
      <c r="AQ23" s="90"/>
      <c r="AR23" s="91"/>
      <c r="AS23" s="1"/>
      <c r="AT23" s="92" t="s">
        <v>26</v>
      </c>
      <c r="AU23" s="93"/>
      <c r="AV23" s="93"/>
      <c r="AW23" s="93"/>
      <c r="AX23" s="93"/>
      <c r="AY23" s="93"/>
      <c r="AZ23" s="93"/>
      <c r="BA23" s="94"/>
      <c r="BB23" s="90"/>
      <c r="BC23" s="91"/>
      <c r="BD23" s="40"/>
      <c r="BE23" s="40"/>
    </row>
    <row r="24" spans="1:57" ht="13" customHeight="1" x14ac:dyDescent="0.2">
      <c r="A24" s="1"/>
      <c r="B24" s="85">
        <v>16</v>
      </c>
      <c r="C24" s="86"/>
      <c r="D24" s="86"/>
      <c r="E24" s="86"/>
      <c r="F24" s="86"/>
      <c r="G24" s="86"/>
      <c r="H24" s="86"/>
      <c r="I24" s="87"/>
      <c r="J24" s="88"/>
      <c r="K24" s="89"/>
      <c r="L24" s="1"/>
      <c r="M24" s="85">
        <v>17</v>
      </c>
      <c r="N24" s="86"/>
      <c r="O24" s="86"/>
      <c r="P24" s="86"/>
      <c r="Q24" s="86"/>
      <c r="R24" s="86"/>
      <c r="S24" s="86"/>
      <c r="T24" s="87"/>
      <c r="U24" s="88"/>
      <c r="V24" s="89"/>
      <c r="W24" s="17"/>
      <c r="X24" s="85">
        <v>21</v>
      </c>
      <c r="Y24" s="86"/>
      <c r="Z24" s="86"/>
      <c r="AA24" s="86"/>
      <c r="AB24" s="86"/>
      <c r="AC24" s="86"/>
      <c r="AD24" s="86"/>
      <c r="AE24" s="87"/>
      <c r="AF24" s="88"/>
      <c r="AG24" s="89"/>
      <c r="AH24" s="1"/>
      <c r="AI24" s="85">
        <v>41</v>
      </c>
      <c r="AJ24" s="86"/>
      <c r="AK24" s="86"/>
      <c r="AL24" s="86"/>
      <c r="AM24" s="86"/>
      <c r="AN24" s="86"/>
      <c r="AO24" s="86"/>
      <c r="AP24" s="87"/>
      <c r="AQ24" s="88"/>
      <c r="AR24" s="89"/>
      <c r="AS24" s="1"/>
      <c r="AT24" s="85">
        <v>43</v>
      </c>
      <c r="AU24" s="86"/>
      <c r="AV24" s="86"/>
      <c r="AW24" s="86"/>
      <c r="AX24" s="86"/>
      <c r="AY24" s="86"/>
      <c r="AZ24" s="86"/>
      <c r="BA24" s="87"/>
      <c r="BB24" s="88"/>
      <c r="BC24" s="89"/>
      <c r="BD24" s="40"/>
      <c r="BE24" s="40"/>
    </row>
    <row r="25" spans="1:57" ht="13" customHeight="1" x14ac:dyDescent="0.2">
      <c r="A25" s="1"/>
      <c r="B25" s="92" t="s">
        <v>27</v>
      </c>
      <c r="C25" s="93"/>
      <c r="D25" s="93"/>
      <c r="E25" s="93"/>
      <c r="F25" s="93"/>
      <c r="G25" s="93"/>
      <c r="H25" s="93"/>
      <c r="I25" s="94"/>
      <c r="J25" s="90"/>
      <c r="K25" s="91"/>
      <c r="L25" s="1"/>
      <c r="M25" s="92" t="s">
        <v>28</v>
      </c>
      <c r="N25" s="93"/>
      <c r="O25" s="93"/>
      <c r="P25" s="93"/>
      <c r="Q25" s="93"/>
      <c r="R25" s="93"/>
      <c r="S25" s="93"/>
      <c r="T25" s="94"/>
      <c r="U25" s="90"/>
      <c r="V25" s="91"/>
      <c r="W25" s="17"/>
      <c r="X25" s="92" t="s">
        <v>21</v>
      </c>
      <c r="Y25" s="93"/>
      <c r="Z25" s="93"/>
      <c r="AA25" s="93"/>
      <c r="AB25" s="93"/>
      <c r="AC25" s="93"/>
      <c r="AD25" s="93"/>
      <c r="AE25" s="94"/>
      <c r="AF25" s="90"/>
      <c r="AG25" s="91"/>
      <c r="AH25" s="1"/>
      <c r="AI25" s="92" t="s">
        <v>22</v>
      </c>
      <c r="AJ25" s="93"/>
      <c r="AK25" s="93"/>
      <c r="AL25" s="93"/>
      <c r="AM25" s="93"/>
      <c r="AN25" s="93"/>
      <c r="AO25" s="93"/>
      <c r="AP25" s="94"/>
      <c r="AQ25" s="90"/>
      <c r="AR25" s="91"/>
      <c r="AS25" s="1"/>
      <c r="AT25" s="92" t="s">
        <v>30</v>
      </c>
      <c r="AU25" s="93"/>
      <c r="AV25" s="93"/>
      <c r="AW25" s="93"/>
      <c r="AX25" s="93"/>
      <c r="AY25" s="93"/>
      <c r="AZ25" s="93"/>
      <c r="BA25" s="94"/>
      <c r="BB25" s="90"/>
      <c r="BC25" s="91"/>
      <c r="BD25" s="40"/>
      <c r="BE25" s="40"/>
    </row>
    <row r="26" spans="1:57" ht="5" customHeight="1" x14ac:dyDescent="0.2">
      <c r="A26" s="13"/>
      <c r="B26" s="19"/>
      <c r="C26" s="11"/>
      <c r="D26" s="13"/>
      <c r="E26" s="19"/>
      <c r="F26" s="11"/>
      <c r="G26" s="13"/>
      <c r="H26" s="19"/>
      <c r="I26" s="11"/>
      <c r="J26" s="13"/>
      <c r="K26" s="19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</row>
    <row r="27" spans="1:57" ht="14" customHeight="1" x14ac:dyDescent="0.2">
      <c r="A27" s="11"/>
      <c r="B27" s="10" t="s">
        <v>31</v>
      </c>
      <c r="C27" s="20"/>
      <c r="D27" s="21"/>
      <c r="E27" s="22"/>
      <c r="F27" s="20"/>
      <c r="G27" s="21"/>
      <c r="H27" s="10" t="s">
        <v>32</v>
      </c>
      <c r="I27" s="20"/>
      <c r="J27" s="21"/>
      <c r="K27" s="22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 t="s">
        <v>33</v>
      </c>
      <c r="AJ27" s="10"/>
      <c r="AK27" s="10"/>
      <c r="AL27" s="10"/>
      <c r="AM27" s="10"/>
      <c r="AN27" s="10"/>
      <c r="AO27" s="10"/>
      <c r="AP27" s="1"/>
      <c r="AQ27" s="1"/>
      <c r="AR27" s="1"/>
      <c r="AS27" s="1"/>
      <c r="AT27" s="1"/>
      <c r="AU27" s="1"/>
      <c r="AV27" s="23" t="str">
        <f ca="1">IF($G$53,"Bitte nur Mannschaft oder Einzel auswählen!","")</f>
        <v/>
      </c>
      <c r="AW27" s="1"/>
      <c r="AX27" s="1"/>
      <c r="AY27" s="1"/>
      <c r="AZ27" s="1"/>
      <c r="BA27" s="1"/>
      <c r="BB27" s="1"/>
      <c r="BC27" s="1"/>
      <c r="BD27" s="1"/>
      <c r="BE27" s="1"/>
    </row>
    <row r="28" spans="1:57" ht="14" customHeight="1" x14ac:dyDescent="0.2">
      <c r="A28" s="13"/>
      <c r="B28" s="122" t="str">
        <f ca="1">IF(ISBLANK(INDIRECT("'Kopfdaten'"&amp;$A$59&amp;"D6")),"",INDIRECT("'Kopfdaten'"&amp;$A$59&amp;"D6"))</f>
        <v/>
      </c>
      <c r="C28" s="123"/>
      <c r="D28" s="123"/>
      <c r="E28" s="123"/>
      <c r="F28" s="124"/>
      <c r="G28" s="13"/>
      <c r="H28" s="128" t="str">
        <f ca="1">IF(ISBLANK(INDIRECT("'Kopfdaten'"&amp;$A$59&amp;"I6")),"",INDIRECT("'Kopfdaten'"&amp;$A$59&amp;"I6"))</f>
        <v/>
      </c>
      <c r="I28" s="129"/>
      <c r="J28" s="129"/>
      <c r="K28" s="129"/>
      <c r="L28" s="129"/>
      <c r="M28" s="129"/>
      <c r="N28" s="129"/>
      <c r="O28" s="129"/>
      <c r="P28" s="129"/>
      <c r="Q28" s="129"/>
      <c r="R28" s="129"/>
      <c r="S28" s="129"/>
      <c r="T28" s="129"/>
      <c r="U28" s="129"/>
      <c r="V28" s="129"/>
      <c r="W28" s="129"/>
      <c r="X28" s="129"/>
      <c r="Y28" s="129"/>
      <c r="Z28" s="129"/>
      <c r="AA28" s="129"/>
      <c r="AB28" s="129"/>
      <c r="AC28" s="129"/>
      <c r="AD28" s="129"/>
      <c r="AE28" s="132"/>
      <c r="AF28" s="133"/>
      <c r="AG28" s="133"/>
      <c r="AH28" s="1"/>
      <c r="AI28" s="134" t="s">
        <v>34</v>
      </c>
      <c r="AJ28" s="134"/>
      <c r="AK28" s="134"/>
      <c r="AL28" s="134"/>
      <c r="AM28" s="134"/>
      <c r="AN28" s="134"/>
      <c r="AO28" s="134"/>
      <c r="AP28" s="134"/>
      <c r="AQ28" s="88"/>
      <c r="AR28" s="89"/>
      <c r="AS28" s="1"/>
      <c r="AT28" s="134" t="s">
        <v>35</v>
      </c>
      <c r="AU28" s="134"/>
      <c r="AV28" s="134"/>
      <c r="AW28" s="134"/>
      <c r="AX28" s="134"/>
      <c r="AY28" s="134"/>
      <c r="AZ28" s="134"/>
      <c r="BA28" s="134"/>
      <c r="BB28" s="88"/>
      <c r="BC28" s="89"/>
      <c r="BD28" s="1"/>
      <c r="BE28" s="1"/>
    </row>
    <row r="29" spans="1:57" ht="14" customHeight="1" x14ac:dyDescent="0.2">
      <c r="A29" s="11"/>
      <c r="B29" s="125"/>
      <c r="C29" s="126"/>
      <c r="D29" s="126"/>
      <c r="E29" s="126"/>
      <c r="F29" s="127"/>
      <c r="G29" s="11"/>
      <c r="H29" s="130"/>
      <c r="I29" s="131"/>
      <c r="J29" s="131"/>
      <c r="K29" s="131"/>
      <c r="L29" s="131"/>
      <c r="M29" s="131"/>
      <c r="N29" s="131"/>
      <c r="O29" s="131"/>
      <c r="P29" s="131"/>
      <c r="Q29" s="131"/>
      <c r="R29" s="131"/>
      <c r="S29" s="131"/>
      <c r="T29" s="131"/>
      <c r="U29" s="131"/>
      <c r="V29" s="131"/>
      <c r="W29" s="131"/>
      <c r="X29" s="131"/>
      <c r="Y29" s="131"/>
      <c r="Z29" s="131"/>
      <c r="AA29" s="131"/>
      <c r="AB29" s="131"/>
      <c r="AC29" s="131"/>
      <c r="AD29" s="131"/>
      <c r="AE29" s="132"/>
      <c r="AF29" s="133"/>
      <c r="AG29" s="133"/>
      <c r="AH29" s="1"/>
      <c r="AI29" s="134"/>
      <c r="AJ29" s="134"/>
      <c r="AK29" s="134"/>
      <c r="AL29" s="134"/>
      <c r="AM29" s="134"/>
      <c r="AN29" s="134"/>
      <c r="AO29" s="134"/>
      <c r="AP29" s="134"/>
      <c r="AQ29" s="90"/>
      <c r="AR29" s="91"/>
      <c r="AS29" s="1"/>
      <c r="AT29" s="134"/>
      <c r="AU29" s="134"/>
      <c r="AV29" s="134"/>
      <c r="AW29" s="134"/>
      <c r="AX29" s="134"/>
      <c r="AY29" s="134"/>
      <c r="AZ29" s="134"/>
      <c r="BA29" s="134"/>
      <c r="BB29" s="90"/>
      <c r="BC29" s="91"/>
      <c r="BD29" s="1"/>
      <c r="BE29" s="1"/>
    </row>
    <row r="30" spans="1:57" ht="5" customHeight="1" x14ac:dyDescent="0.2">
      <c r="A30" s="13"/>
      <c r="B30" s="19"/>
      <c r="C30" s="11"/>
      <c r="D30" s="13"/>
      <c r="E30" s="19"/>
      <c r="F30" s="11"/>
      <c r="G30" s="13"/>
      <c r="H30" s="19"/>
      <c r="I30" s="11"/>
      <c r="J30" s="13"/>
      <c r="K30" s="19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</row>
    <row r="31" spans="1:57" ht="14" customHeight="1" x14ac:dyDescent="0.2">
      <c r="A31" s="11"/>
      <c r="B31" s="10" t="s">
        <v>36</v>
      </c>
      <c r="C31" s="20"/>
      <c r="D31" s="21"/>
      <c r="E31" s="22"/>
      <c r="F31" s="20"/>
      <c r="G31" s="21"/>
      <c r="H31" s="10" t="s">
        <v>37</v>
      </c>
      <c r="I31" s="20"/>
      <c r="J31" s="21"/>
      <c r="K31" s="22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24" t="s">
        <v>38</v>
      </c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24" t="s">
        <v>39</v>
      </c>
      <c r="AS31" s="10"/>
      <c r="AT31" s="10"/>
      <c r="AU31" s="10"/>
      <c r="AV31" s="10"/>
      <c r="AW31" s="10"/>
      <c r="AX31" s="10"/>
      <c r="AY31" s="24" t="s">
        <v>147</v>
      </c>
      <c r="AZ31" s="10"/>
      <c r="BA31" s="1"/>
      <c r="BB31" s="1"/>
      <c r="BC31" s="1"/>
      <c r="BD31" s="1"/>
      <c r="BE31" s="1"/>
    </row>
    <row r="32" spans="1:57" s="26" customFormat="1" ht="23" customHeight="1" x14ac:dyDescent="0.2">
      <c r="A32" s="25"/>
      <c r="B32" s="116" t="str">
        <f>IF(ISBLANK($E32),"",$B$28)</f>
        <v/>
      </c>
      <c r="C32" s="117"/>
      <c r="D32" s="117"/>
      <c r="E32" s="118"/>
      <c r="F32" s="118"/>
      <c r="G32" s="119"/>
      <c r="H32" s="120"/>
      <c r="I32" s="120"/>
      <c r="J32" s="120"/>
      <c r="K32" s="120"/>
      <c r="L32" s="120"/>
      <c r="M32" s="120"/>
      <c r="N32" s="120"/>
      <c r="O32" s="120"/>
      <c r="P32" s="120"/>
      <c r="Q32" s="120"/>
      <c r="R32" s="120"/>
      <c r="S32" s="120"/>
      <c r="T32" s="120"/>
      <c r="U32" s="120"/>
      <c r="V32" s="120"/>
      <c r="W32" s="120"/>
      <c r="X32" s="120"/>
      <c r="Y32" s="120"/>
      <c r="Z32" s="120"/>
      <c r="AA32" s="120"/>
      <c r="AB32" s="120"/>
      <c r="AC32" s="120"/>
      <c r="AD32" s="120"/>
      <c r="AE32" s="120"/>
      <c r="AF32" s="120"/>
      <c r="AG32" s="120"/>
      <c r="AH32" s="120"/>
      <c r="AI32" s="120"/>
      <c r="AJ32" s="120"/>
      <c r="AK32" s="120"/>
      <c r="AL32" s="120"/>
      <c r="AM32" s="120"/>
      <c r="AN32" s="120"/>
      <c r="AO32" s="120"/>
      <c r="AP32" s="120"/>
      <c r="AQ32" s="120"/>
      <c r="AR32" s="121"/>
      <c r="AS32" s="121"/>
      <c r="AT32" s="121"/>
      <c r="AU32" s="121"/>
      <c r="AV32" s="121"/>
      <c r="AW32" s="121"/>
      <c r="AX32" s="121"/>
      <c r="AY32" s="121"/>
      <c r="AZ32" s="121"/>
      <c r="BA32" s="121"/>
      <c r="BB32" s="121"/>
      <c r="BC32" s="121"/>
      <c r="BD32" s="121"/>
      <c r="BE32" s="25"/>
    </row>
    <row r="33" spans="1:58" s="26" customFormat="1" ht="23" customHeight="1" x14ac:dyDescent="0.2">
      <c r="A33" s="25"/>
      <c r="B33" s="116" t="str">
        <f t="shared" ref="B33:B34" si="0">IF(ISBLANK($E33),"",$B$28)</f>
        <v/>
      </c>
      <c r="C33" s="117"/>
      <c r="D33" s="117"/>
      <c r="E33" s="118"/>
      <c r="F33" s="118"/>
      <c r="G33" s="119"/>
      <c r="H33" s="120"/>
      <c r="I33" s="120"/>
      <c r="J33" s="120"/>
      <c r="K33" s="120"/>
      <c r="L33" s="120"/>
      <c r="M33" s="120"/>
      <c r="N33" s="120"/>
      <c r="O33" s="120"/>
      <c r="P33" s="120"/>
      <c r="Q33" s="120"/>
      <c r="R33" s="120"/>
      <c r="S33" s="120"/>
      <c r="T33" s="120"/>
      <c r="U33" s="120"/>
      <c r="V33" s="120"/>
      <c r="W33" s="120"/>
      <c r="X33" s="120"/>
      <c r="Y33" s="120"/>
      <c r="Z33" s="120"/>
      <c r="AA33" s="120"/>
      <c r="AB33" s="120"/>
      <c r="AC33" s="120"/>
      <c r="AD33" s="120"/>
      <c r="AE33" s="120"/>
      <c r="AF33" s="120"/>
      <c r="AG33" s="120"/>
      <c r="AH33" s="120"/>
      <c r="AI33" s="120"/>
      <c r="AJ33" s="120"/>
      <c r="AK33" s="120"/>
      <c r="AL33" s="120"/>
      <c r="AM33" s="120"/>
      <c r="AN33" s="120"/>
      <c r="AO33" s="120"/>
      <c r="AP33" s="120"/>
      <c r="AQ33" s="120"/>
      <c r="AR33" s="121"/>
      <c r="AS33" s="121"/>
      <c r="AT33" s="121"/>
      <c r="AU33" s="121"/>
      <c r="AV33" s="121"/>
      <c r="AW33" s="121"/>
      <c r="AX33" s="121"/>
      <c r="AY33" s="121"/>
      <c r="AZ33" s="121"/>
      <c r="BA33" s="121"/>
      <c r="BB33" s="121"/>
      <c r="BC33" s="121"/>
      <c r="BD33" s="121"/>
      <c r="BE33" s="25"/>
    </row>
    <row r="34" spans="1:58" s="26" customFormat="1" ht="23" customHeight="1" x14ac:dyDescent="0.2">
      <c r="A34" s="25"/>
      <c r="B34" s="116" t="str">
        <f t="shared" si="0"/>
        <v/>
      </c>
      <c r="C34" s="117"/>
      <c r="D34" s="117"/>
      <c r="E34" s="118"/>
      <c r="F34" s="118"/>
      <c r="G34" s="119"/>
      <c r="H34" s="120"/>
      <c r="I34" s="120"/>
      <c r="J34" s="120"/>
      <c r="K34" s="120"/>
      <c r="L34" s="120"/>
      <c r="M34" s="120"/>
      <c r="N34" s="120"/>
      <c r="O34" s="120"/>
      <c r="P34" s="120"/>
      <c r="Q34" s="120"/>
      <c r="R34" s="120"/>
      <c r="S34" s="120"/>
      <c r="T34" s="120"/>
      <c r="U34" s="120"/>
      <c r="V34" s="120"/>
      <c r="W34" s="120"/>
      <c r="X34" s="120"/>
      <c r="Y34" s="120"/>
      <c r="Z34" s="120"/>
      <c r="AA34" s="120"/>
      <c r="AB34" s="120"/>
      <c r="AC34" s="120"/>
      <c r="AD34" s="120"/>
      <c r="AE34" s="120"/>
      <c r="AF34" s="120"/>
      <c r="AG34" s="120"/>
      <c r="AH34" s="120"/>
      <c r="AI34" s="120"/>
      <c r="AJ34" s="120"/>
      <c r="AK34" s="120"/>
      <c r="AL34" s="120"/>
      <c r="AM34" s="120"/>
      <c r="AN34" s="120"/>
      <c r="AO34" s="120"/>
      <c r="AP34" s="120"/>
      <c r="AQ34" s="120"/>
      <c r="AR34" s="121"/>
      <c r="AS34" s="121"/>
      <c r="AT34" s="121"/>
      <c r="AU34" s="121"/>
      <c r="AV34" s="121"/>
      <c r="AW34" s="121"/>
      <c r="AX34" s="121"/>
      <c r="AY34" s="121"/>
      <c r="AZ34" s="121"/>
      <c r="BA34" s="121"/>
      <c r="BB34" s="121"/>
      <c r="BC34" s="121"/>
      <c r="BD34" s="121"/>
      <c r="BE34" s="25"/>
    </row>
    <row r="35" spans="1:58" ht="5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</row>
    <row r="36" spans="1:58" ht="20" customHeight="1" x14ac:dyDescent="0.25">
      <c r="A36" s="1"/>
      <c r="B36" s="27" t="s">
        <v>40</v>
      </c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35" t="str">
        <f ca="1">IF(ISBLANK(INDIRECT("'Kopfdaten'"&amp;$A$59&amp;"B10")),"",INDIRECT("'Kopfdaten'"&amp;$A$59&amp;"B10"))</f>
        <v/>
      </c>
      <c r="Q36" s="135"/>
      <c r="R36" s="135"/>
      <c r="S36" s="135"/>
      <c r="T36" s="135"/>
      <c r="U36" s="135"/>
      <c r="V36" s="135"/>
      <c r="W36" s="135"/>
      <c r="X36" s="135"/>
      <c r="Y36" s="135"/>
      <c r="Z36" s="135"/>
      <c r="AA36" s="135"/>
      <c r="AB36" s="135"/>
      <c r="AC36" s="135"/>
      <c r="AD36" s="135"/>
      <c r="AE36" s="135"/>
      <c r="AF36" s="135"/>
      <c r="AG36" s="135"/>
      <c r="AH36" s="135"/>
      <c r="AI36" s="135"/>
      <c r="AJ36" s="135"/>
      <c r="AK36" s="135"/>
      <c r="AL36" s="135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28" t="s">
        <v>41</v>
      </c>
      <c r="AY36" s="136" t="str">
        <f>IF(SUM(AY32:AY34)&gt;0,SUM(AY32:AY34),"")</f>
        <v/>
      </c>
      <c r="AZ36" s="137"/>
      <c r="BA36" s="137"/>
      <c r="BB36" s="137"/>
      <c r="BC36" s="137"/>
      <c r="BD36" s="138"/>
      <c r="BE36" s="1"/>
    </row>
    <row r="37" spans="1:58" x14ac:dyDescent="0.2">
      <c r="A37" s="1"/>
      <c r="B37" s="11" t="s">
        <v>150</v>
      </c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29" t="s">
        <v>159</v>
      </c>
      <c r="BE37" s="1"/>
    </row>
    <row r="39" spans="1:58" x14ac:dyDescent="0.2">
      <c r="A39" s="31"/>
      <c r="B39" s="31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</row>
    <row r="40" spans="1:58" x14ac:dyDescent="0.2">
      <c r="A40" s="35"/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  <c r="AF40" s="35"/>
      <c r="AG40" s="35"/>
      <c r="AH40" s="35"/>
      <c r="AI40" s="35"/>
      <c r="AJ40" s="35"/>
      <c r="AK40" s="35"/>
      <c r="AL40" s="35"/>
      <c r="AM40" s="35"/>
      <c r="AN40" s="35"/>
      <c r="AO40" s="35"/>
      <c r="AP40" s="35"/>
      <c r="AQ40" s="35"/>
      <c r="AR40" s="35"/>
      <c r="AS40" s="35"/>
      <c r="AT40" s="35"/>
      <c r="AU40" s="35"/>
      <c r="AV40" s="35"/>
      <c r="AW40" s="35"/>
      <c r="AX40" s="35"/>
      <c r="AY40" s="35"/>
      <c r="AZ40" s="35"/>
      <c r="BA40" s="35"/>
      <c r="BB40" s="35"/>
      <c r="BC40" s="35"/>
      <c r="BD40" s="35"/>
      <c r="BE40" s="35"/>
      <c r="BF40" s="35"/>
    </row>
    <row r="41" spans="1:58" x14ac:dyDescent="0.2">
      <c r="A41" s="35"/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  <c r="AF41" s="35"/>
      <c r="AG41" s="35"/>
      <c r="AH41" s="35"/>
      <c r="AI41" s="35"/>
      <c r="AJ41" s="35"/>
      <c r="AK41" s="35"/>
      <c r="AL41" s="35"/>
      <c r="AM41" s="35"/>
      <c r="AN41" s="35"/>
      <c r="AO41" s="35"/>
      <c r="AP41" s="35"/>
      <c r="AQ41" s="35"/>
      <c r="AR41" s="35"/>
      <c r="AS41" s="35"/>
      <c r="AT41" s="35"/>
      <c r="AU41" s="35"/>
      <c r="AV41" s="35"/>
      <c r="AW41" s="35"/>
      <c r="AX41" s="35"/>
      <c r="AY41" s="35"/>
      <c r="AZ41" s="35"/>
      <c r="BA41" s="35"/>
      <c r="BB41" s="35"/>
      <c r="BC41" s="35"/>
      <c r="BD41" s="35"/>
      <c r="BE41" s="35"/>
      <c r="BF41" s="35"/>
    </row>
    <row r="42" spans="1:58" x14ac:dyDescent="0.2">
      <c r="A42" s="35"/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  <c r="AF42" s="35"/>
      <c r="AG42" s="35"/>
      <c r="AH42" s="35"/>
      <c r="AI42" s="35"/>
      <c r="AJ42" s="35"/>
      <c r="AK42" s="35"/>
      <c r="AL42" s="35"/>
      <c r="AM42" s="35"/>
      <c r="AN42" s="35"/>
      <c r="AO42" s="35"/>
      <c r="AP42" s="35"/>
      <c r="AQ42" s="35"/>
      <c r="AR42" s="35"/>
      <c r="AS42" s="35"/>
      <c r="AT42" s="35"/>
      <c r="AU42" s="35"/>
      <c r="AV42" s="35"/>
      <c r="AW42" s="35"/>
      <c r="AX42" s="35"/>
      <c r="AY42" s="35"/>
      <c r="AZ42" s="35"/>
      <c r="BA42" s="35"/>
      <c r="BB42" s="35"/>
      <c r="BC42" s="35"/>
      <c r="BD42" s="35"/>
      <c r="BE42" s="35"/>
      <c r="BF42" s="35"/>
    </row>
    <row r="43" spans="1:58" x14ac:dyDescent="0.2">
      <c r="A43" s="35"/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F43" s="35"/>
      <c r="AG43" s="35"/>
      <c r="AH43" s="35"/>
      <c r="AI43" s="35"/>
      <c r="AJ43" s="35"/>
      <c r="AK43" s="35"/>
      <c r="AL43" s="35"/>
      <c r="AM43" s="35"/>
      <c r="AN43" s="35"/>
      <c r="AO43" s="35"/>
      <c r="AP43" s="35"/>
      <c r="AQ43" s="35"/>
      <c r="AR43" s="35"/>
      <c r="AS43" s="35"/>
      <c r="AT43" s="35"/>
      <c r="AU43" s="35"/>
      <c r="AV43" s="35"/>
      <c r="AW43" s="35"/>
      <c r="AX43" s="35"/>
      <c r="AY43" s="35"/>
      <c r="AZ43" s="35"/>
      <c r="BA43" s="35"/>
      <c r="BB43" s="35"/>
      <c r="BC43" s="35"/>
      <c r="BD43" s="35"/>
      <c r="BE43" s="35"/>
      <c r="BF43" s="35"/>
    </row>
    <row r="44" spans="1:58" x14ac:dyDescent="0.2">
      <c r="A44" s="35"/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  <c r="AF44" s="35"/>
      <c r="AG44" s="35"/>
      <c r="AH44" s="35"/>
      <c r="AI44" s="35"/>
      <c r="AJ44" s="35"/>
      <c r="AK44" s="35"/>
      <c r="AL44" s="35"/>
      <c r="AM44" s="35"/>
      <c r="AN44" s="35"/>
      <c r="AO44" s="35"/>
      <c r="AP44" s="35"/>
      <c r="AQ44" s="35"/>
      <c r="AR44" s="35"/>
      <c r="AS44" s="35"/>
      <c r="AT44" s="35"/>
      <c r="AU44" s="35"/>
      <c r="AV44" s="35"/>
      <c r="AW44" s="35"/>
      <c r="AX44" s="35"/>
      <c r="AY44" s="35"/>
      <c r="AZ44" s="35"/>
      <c r="BA44" s="35"/>
      <c r="BB44" s="35"/>
      <c r="BC44" s="35"/>
      <c r="BD44" s="35"/>
      <c r="BE44" s="35"/>
      <c r="BF44" s="35"/>
    </row>
    <row r="45" spans="1:58" x14ac:dyDescent="0.2">
      <c r="A45" s="35"/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  <c r="AF45" s="35"/>
      <c r="AG45" s="35"/>
      <c r="AH45" s="35"/>
      <c r="AI45" s="35"/>
      <c r="AJ45" s="35"/>
      <c r="AK45" s="35"/>
      <c r="AL45" s="35"/>
      <c r="AM45" s="35"/>
      <c r="AN45" s="35"/>
      <c r="AO45" s="35"/>
      <c r="AP45" s="35"/>
      <c r="AQ45" s="35"/>
      <c r="AR45" s="35"/>
      <c r="AS45" s="35"/>
      <c r="AT45" s="35"/>
      <c r="AU45" s="35"/>
      <c r="AV45" s="35"/>
      <c r="AW45" s="35"/>
      <c r="AX45" s="35"/>
      <c r="AY45" s="35"/>
      <c r="AZ45" s="35"/>
      <c r="BA45" s="35"/>
      <c r="BB45" s="35"/>
      <c r="BC45" s="35"/>
      <c r="BD45" s="35"/>
      <c r="BE45" s="35"/>
      <c r="BF45" s="35"/>
    </row>
    <row r="46" spans="1:58" x14ac:dyDescent="0.2">
      <c r="A46" s="35"/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  <c r="AF46" s="35"/>
      <c r="AG46" s="35"/>
      <c r="AH46" s="35"/>
      <c r="AI46" s="35"/>
      <c r="AJ46" s="35"/>
      <c r="AK46" s="35"/>
      <c r="AL46" s="35"/>
      <c r="AM46" s="35"/>
      <c r="AN46" s="35"/>
      <c r="AO46" s="35"/>
      <c r="AP46" s="35"/>
      <c r="AQ46" s="35"/>
      <c r="AR46" s="35"/>
      <c r="AS46" s="35"/>
      <c r="AT46" s="35"/>
      <c r="AU46" s="35"/>
      <c r="AV46" s="35"/>
      <c r="AW46" s="35"/>
      <c r="AX46" s="35"/>
      <c r="AY46" s="35"/>
      <c r="AZ46" s="35"/>
      <c r="BA46" s="35"/>
      <c r="BB46" s="35"/>
      <c r="BC46" s="35"/>
      <c r="BD46" s="35"/>
      <c r="BE46" s="35"/>
      <c r="BF46" s="35"/>
    </row>
    <row r="47" spans="1:58" x14ac:dyDescent="0.2">
      <c r="A47" s="35"/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I47" s="35"/>
      <c r="AJ47" s="35"/>
      <c r="AK47" s="35"/>
      <c r="AL47" s="35"/>
      <c r="AM47" s="35"/>
      <c r="AN47" s="35"/>
      <c r="AO47" s="35"/>
      <c r="AP47" s="35"/>
      <c r="AQ47" s="35"/>
      <c r="AR47" s="35"/>
      <c r="AS47" s="35"/>
      <c r="AT47" s="35"/>
      <c r="AU47" s="35"/>
      <c r="AV47" s="35"/>
      <c r="AW47" s="35"/>
      <c r="AX47" s="35"/>
      <c r="AY47" s="35"/>
      <c r="AZ47" s="35"/>
      <c r="BA47" s="35"/>
      <c r="BB47" s="35"/>
      <c r="BC47" s="35"/>
      <c r="BD47" s="35"/>
      <c r="BE47" s="35"/>
      <c r="BF47" s="35"/>
    </row>
    <row r="48" spans="1:58" x14ac:dyDescent="0.2">
      <c r="A48" s="35"/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  <c r="AF48" s="35"/>
      <c r="AG48" s="35"/>
      <c r="AH48" s="35"/>
      <c r="AI48" s="35"/>
      <c r="AJ48" s="35"/>
      <c r="AK48" s="35"/>
      <c r="AL48" s="35"/>
      <c r="AM48" s="35"/>
      <c r="AN48" s="35"/>
      <c r="AO48" s="35"/>
      <c r="AP48" s="35"/>
      <c r="AQ48" s="35"/>
      <c r="AR48" s="35"/>
      <c r="AS48" s="35"/>
      <c r="AT48" s="35"/>
      <c r="AU48" s="35"/>
      <c r="AV48" s="35"/>
      <c r="AW48" s="35"/>
      <c r="AX48" s="35"/>
      <c r="AY48" s="35"/>
      <c r="AZ48" s="35"/>
      <c r="BA48" s="35"/>
      <c r="BB48" s="35"/>
      <c r="BC48" s="35"/>
      <c r="BD48" s="35"/>
      <c r="BE48" s="35"/>
      <c r="BF48" s="35"/>
    </row>
    <row r="49" spans="1:58" x14ac:dyDescent="0.2">
      <c r="A49" s="36"/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 t="s">
        <v>42</v>
      </c>
      <c r="S49" s="36"/>
      <c r="T49" s="36"/>
      <c r="U49" s="36"/>
      <c r="V49" s="36"/>
      <c r="W49" s="36"/>
      <c r="X49" s="36" t="s">
        <v>43</v>
      </c>
      <c r="Y49" s="36"/>
      <c r="Z49" s="36"/>
      <c r="AA49" s="36"/>
      <c r="AB49" s="36"/>
      <c r="AC49" s="36"/>
      <c r="AD49" s="36"/>
      <c r="AE49" s="36"/>
      <c r="AF49" s="36"/>
      <c r="AG49" s="36"/>
      <c r="AH49" s="36"/>
      <c r="AI49" s="36"/>
      <c r="AJ49" s="36" t="s">
        <v>44</v>
      </c>
      <c r="AK49" s="36"/>
      <c r="AL49" s="36"/>
      <c r="AM49" s="36"/>
      <c r="AN49" s="36"/>
      <c r="AO49" s="36"/>
      <c r="AP49" s="36" t="s">
        <v>45</v>
      </c>
      <c r="AQ49" s="36"/>
      <c r="AR49" s="36"/>
      <c r="AS49" s="36"/>
      <c r="AT49" s="36"/>
      <c r="AU49" s="36"/>
      <c r="AV49" s="36"/>
      <c r="AW49" s="36"/>
      <c r="AX49" s="36"/>
      <c r="AY49" s="36" t="s">
        <v>46</v>
      </c>
      <c r="AZ49" s="36"/>
      <c r="BA49" s="36"/>
      <c r="BB49" s="36" t="s">
        <v>47</v>
      </c>
      <c r="BC49" s="36"/>
      <c r="BD49" s="36"/>
      <c r="BE49" s="36"/>
      <c r="BF49" s="36"/>
    </row>
    <row r="50" spans="1:58" x14ac:dyDescent="0.2">
      <c r="A50" s="42" t="s">
        <v>48</v>
      </c>
      <c r="B50" s="42"/>
      <c r="C50" s="42"/>
      <c r="D50" s="42"/>
      <c r="E50" s="42"/>
      <c r="F50" s="42"/>
      <c r="G50" s="43">
        <f ca="1">IF($AZ$50-$AY$50&gt;0,COUNTIF(INDIRECT("J"&amp;$AY$50&amp;":K"&amp;$AZ$50),"&lt;&gt;"),0)</f>
        <v>0</v>
      </c>
      <c r="H50" s="43">
        <f ca="1">IF($AZ$51-$AY$51&gt;0,COUNTIF(INDIRECT("U"&amp;$AY$51&amp;":V"&amp;$AZ$51),"&lt;&gt;"),0)</f>
        <v>0</v>
      </c>
      <c r="I50" s="43">
        <f ca="1">IF($AZ$52-$AY$52&gt;0,COUNTIF(INDIRECT("AF"&amp;$AY$52&amp;":AG"&amp;$AZ$52),"&lt;&gt;"),0)</f>
        <v>0</v>
      </c>
      <c r="J50" s="43">
        <f ca="1">IF($AZ$53-$AY$53&gt;0,COUNTIF(INDIRECT("AQ"&amp;$AY$53&amp;":AR"&amp;$AZ$53),"&lt;&gt;"),0)</f>
        <v>0</v>
      </c>
      <c r="K50" s="43">
        <f ca="1">IF($AZ$54-$AY$54&gt;0,COUNTIF(INDIRECT("BB"&amp;$AY$54&amp;":BC"&amp;$AZ$54),"&lt;&gt;"),0)</f>
        <v>0</v>
      </c>
      <c r="L50" s="44" t="s">
        <v>49</v>
      </c>
      <c r="M50" s="43">
        <f ca="1">SUM(G50:K50)</f>
        <v>0</v>
      </c>
      <c r="N50" s="42"/>
      <c r="O50" s="42"/>
      <c r="P50" s="42"/>
      <c r="Q50" s="42"/>
      <c r="R50" s="45" t="str">
        <f ca="1">IF($BC$50-$BB$50&gt;0,IF(ISERROR(INDEX(INDIRECT("B"&amp;$BB$50&amp;":K"&amp;$BC$50),MATCH("X",INDIRECT("J"&amp;$BB$50&amp;":J"&amp;$BC$50),0),1)),"",INDEX(INDIRECT("B"&amp;$BB$50&amp;":K"&amp;$BC$50),MATCH("X",INDIRECT("J"&amp;$BB$50&amp;":J"&amp;$BC$50),0),1)),"")</f>
        <v/>
      </c>
      <c r="S50" s="45"/>
      <c r="T50" s="45"/>
      <c r="U50" s="45"/>
      <c r="V50" s="45"/>
      <c r="W50" s="42"/>
      <c r="X50" s="45" t="str">
        <f ca="1">IF($BC$50-$BB$50&gt;0,IF(ISERROR(INDEX(INDIRECT("B"&amp;$BB$50&amp;":K"&amp;$BC$50),MATCH("X",INDIRECT("J"&amp;$BB$50&amp;":J"&amp;$BC$50),0)+1,1)),"",INDEX(INDIRECT("B"&amp;$BB$50&amp;":K"&amp;$BC$50),MATCH("X",INDIRECT("J"&amp;$BB$50&amp;":J"&amp;$BC$50),0)+1,1)),"")</f>
        <v/>
      </c>
      <c r="Y50" s="45"/>
      <c r="Z50" s="45"/>
      <c r="AA50" s="45"/>
      <c r="AB50" s="45"/>
      <c r="AC50" s="45"/>
      <c r="AD50" s="45"/>
      <c r="AE50" s="45"/>
      <c r="AF50" s="45"/>
      <c r="AG50" s="45"/>
      <c r="AH50" s="42"/>
      <c r="AI50" s="42"/>
      <c r="AJ50" s="45" t="str">
        <f ca="1">IF($AZ$50-$AY$50&gt;0,IF(ISERROR(INDEX(INDIRECT("B"&amp;$AY$50&amp;":K"&amp;$AZ$50),MATCH("X",INDIRECT("J"&amp;$AY$50&amp;":J"&amp;$AZ$50),0),1)),"",INDEX(INDIRECT("B"&amp;$AY$50&amp;":K"&amp;$AZ$50),MATCH("X",INDIRECT("J"&amp;$AY$50&amp;":J"&amp;$AZ$50),0),1)),"")</f>
        <v/>
      </c>
      <c r="AK50" s="45"/>
      <c r="AL50" s="45"/>
      <c r="AM50" s="45"/>
      <c r="AN50" s="45"/>
      <c r="AO50" s="42"/>
      <c r="AP50" s="45" t="str">
        <f ca="1">IF($AZ$50-$AY$50&gt;0,IF(ISERROR(INDEX(INDIRECT("B"&amp;$AY$50&amp;":K"&amp;$AZ$50),MATCH("X",INDIRECT("J"&amp;$AY$50&amp;":J"&amp;$AZ$50),0)+1,1)),"",INDEX(INDIRECT("B"&amp;$AY$50&amp;":K"&amp;$AZ$50),MATCH("X",INDIRECT("J"&amp;$AY$50&amp;":J"&amp;$AZ$50),0)+1,1)),"")</f>
        <v/>
      </c>
      <c r="AQ50" s="45"/>
      <c r="AR50" s="45"/>
      <c r="AS50" s="45"/>
      <c r="AT50" s="45"/>
      <c r="AU50" s="42"/>
      <c r="AV50" s="35"/>
      <c r="AW50" s="35"/>
      <c r="AX50" s="45" t="s">
        <v>50</v>
      </c>
      <c r="AY50" s="45">
        <v>6</v>
      </c>
      <c r="AZ50" s="45">
        <v>15</v>
      </c>
      <c r="BA50" s="35"/>
      <c r="BB50" s="45">
        <v>18</v>
      </c>
      <c r="BC50" s="45">
        <v>25</v>
      </c>
      <c r="BD50" s="46"/>
      <c r="BE50" s="35"/>
      <c r="BF50" s="36"/>
    </row>
    <row r="51" spans="1:58" x14ac:dyDescent="0.2">
      <c r="A51" s="43" t="s">
        <v>51</v>
      </c>
      <c r="B51" s="43"/>
      <c r="C51" s="43"/>
      <c r="D51" s="43"/>
      <c r="E51" s="43"/>
      <c r="F51" s="43"/>
      <c r="G51" s="43">
        <f ca="1">IF($BC$50-$BB$50&gt;0,COUNTIF(INDIRECT("J"&amp;$BB$50&amp;":K"&amp;$BC$50),"&lt;&gt;"),0)</f>
        <v>0</v>
      </c>
      <c r="H51" s="43">
        <f ca="1">IF($BC$51-$BB$51&gt;0,COUNTIF(INDIRECT("U"&amp;$BB$51&amp;":V"&amp;$BC$51),"&lt;&gt;"),0)</f>
        <v>0</v>
      </c>
      <c r="I51" s="43">
        <f ca="1">IF($BC$52-$BB$52&gt;0,COUNTIF(INDIRECT("AF"&amp;$BB$52&amp;":AG"&amp;$BC$52),"&lt;&gt;"),0)</f>
        <v>0</v>
      </c>
      <c r="J51" s="43">
        <f ca="1">IF($BC$53-$BB$53&gt;0,COUNTIF(INDIRECT("AQ"&amp;$BB$53&amp;":AR"&amp;$BC$53),"&lt;&gt;"),0)</f>
        <v>0</v>
      </c>
      <c r="K51" s="43">
        <f ca="1">IF($BC$54-$BB$54&gt;0,COUNTIF(INDIRECT("BB"&amp;$BB$54&amp;":BC"&amp;$BC$54),"&lt;&gt;"),0)</f>
        <v>0</v>
      </c>
      <c r="L51" s="44" t="s">
        <v>49</v>
      </c>
      <c r="M51" s="43">
        <f ca="1">SUM(G51:K51)</f>
        <v>0</v>
      </c>
      <c r="N51" s="43"/>
      <c r="O51" s="43"/>
      <c r="P51" s="42"/>
      <c r="Q51" s="43"/>
      <c r="R51" s="45" t="str">
        <f ca="1">IF($BC$51-$BB$51&gt;0,IF(ISERROR(INDEX(INDIRECT("M"&amp;$BB$51&amp;":V"&amp;$BC$51),MATCH("X",INDIRECT("U"&amp;$BB$51&amp;":U"&amp;$BC$51),0),1)),"",INDEX(INDIRECT("M"&amp;$BB$51&amp;":V"&amp;$BC$51),MATCH("X",INDIRECT("U"&amp;$BB$51&amp;":U"&amp;$BC$51),0),1)),"")</f>
        <v/>
      </c>
      <c r="S51" s="45"/>
      <c r="T51" s="45"/>
      <c r="U51" s="45"/>
      <c r="V51" s="45"/>
      <c r="W51" s="43"/>
      <c r="X51" s="45" t="str">
        <f ca="1">IF($BC$51-$BB$51&gt;0,IF(ISERROR(INDEX(INDIRECT("M"&amp;$BB$51&amp;":V"&amp;$BC$51),MATCH("X",INDIRECT("U"&amp;$BB$51&amp;":U"&amp;$BC$51),0)+1,1)),"",INDEX(INDIRECT("M"&amp;$BB$51&amp;":V"&amp;$BC$51),MATCH("X",INDIRECT("U"&amp;$BB$51&amp;":U"&amp;$BC$51),0)+1,1)),"")</f>
        <v/>
      </c>
      <c r="Y51" s="45"/>
      <c r="Z51" s="45"/>
      <c r="AA51" s="45"/>
      <c r="AB51" s="45"/>
      <c r="AC51" s="43"/>
      <c r="AD51" s="43"/>
      <c r="AE51" s="43"/>
      <c r="AF51" s="43"/>
      <c r="AG51" s="43"/>
      <c r="AH51" s="43"/>
      <c r="AI51" s="43"/>
      <c r="AJ51" s="45" t="str">
        <f ca="1">IF($AZ$51-$AY$51&gt;0,IF(ISERROR(INDEX(INDIRECT("M"&amp;$AY$51&amp;":V"&amp;$AZ$51),MATCH("X",INDIRECT("U"&amp;$AY$51&amp;":U"&amp;$AZ$51),0),1)),"",INDEX(INDIRECT("M"&amp;$AY$51&amp;":V"&amp;$AZ$51),MATCH("X",INDIRECT("U"&amp;$AY$51&amp;":U"&amp;$AZ$51),0),1)),"")</f>
        <v/>
      </c>
      <c r="AK51" s="45"/>
      <c r="AL51" s="45"/>
      <c r="AM51" s="45"/>
      <c r="AN51" s="45"/>
      <c r="AO51" s="43"/>
      <c r="AP51" s="45" t="str">
        <f ca="1">IF($AZ$51-$AY$51&gt;0,IF(ISERROR(INDEX(INDIRECT("M"&amp;$AY$51&amp;":V"&amp;$AZ$51),MATCH("X",INDIRECT("U"&amp;$AY$51&amp;":U"&amp;$AZ$51),0)+1,1)),"",INDEX(INDIRECT("M"&amp;$AY$51&amp;":V"&amp;$AZ$51),MATCH("X",INDIRECT("U"&amp;$AY$51&amp;":U"&amp;$AZ$51),0)+1,1)),"")</f>
        <v/>
      </c>
      <c r="AQ51" s="45"/>
      <c r="AR51" s="45"/>
      <c r="AS51" s="45"/>
      <c r="AT51" s="45"/>
      <c r="AU51" s="43"/>
      <c r="AV51" s="36"/>
      <c r="AW51" s="36"/>
      <c r="AX51" s="46" t="s">
        <v>52</v>
      </c>
      <c r="AY51" s="45">
        <v>6</v>
      </c>
      <c r="AZ51" s="45">
        <v>15</v>
      </c>
      <c r="BA51" s="36"/>
      <c r="BB51" s="45">
        <v>18</v>
      </c>
      <c r="BC51" s="45">
        <v>25</v>
      </c>
      <c r="BD51" s="46"/>
      <c r="BE51" s="36"/>
      <c r="BF51" s="36"/>
    </row>
    <row r="52" spans="1:58" x14ac:dyDescent="0.2">
      <c r="A52" s="43" t="s">
        <v>53</v>
      </c>
      <c r="B52" s="43"/>
      <c r="C52" s="43"/>
      <c r="D52" s="43"/>
      <c r="E52" s="43"/>
      <c r="F52" s="43"/>
      <c r="G52" s="46" t="b">
        <f ca="1">NOT(AND(ISBLANK(INDIRECT("AQ"&amp;$AX$57)),ISBLANK(INDIRECT("BB"&amp;$AX$57))))</f>
        <v>0</v>
      </c>
      <c r="H52" s="43"/>
      <c r="I52" s="46"/>
      <c r="J52" s="46"/>
      <c r="K52" s="46"/>
      <c r="L52" s="43"/>
      <c r="M52" s="43"/>
      <c r="N52" s="43"/>
      <c r="O52" s="43"/>
      <c r="P52" s="42"/>
      <c r="Q52" s="43"/>
      <c r="R52" s="45" t="str">
        <f ca="1">IF($BC$52-$BB$52&gt;0,IF(ISERROR(INDEX(INDIRECT("X"&amp;$BB$52&amp;":AG"&amp;$BC$52),MATCH("X",INDIRECT("AF"&amp;$BB$52&amp;":AF"&amp;$BC$52),0),1)),"",INDEX(INDIRECT("X"&amp;$BB$52&amp;":AG"&amp;$BC$52),MATCH("X",INDIRECT("AF"&amp;$BB$52&amp;":AF"&amp;$BC$52),0),1)),"")</f>
        <v/>
      </c>
      <c r="S52" s="45"/>
      <c r="T52" s="45"/>
      <c r="U52" s="45"/>
      <c r="V52" s="45"/>
      <c r="W52" s="43"/>
      <c r="X52" s="45" t="str">
        <f ca="1">IF($BC$52-$BB$52&gt;0,IF(ISERROR(INDEX(INDIRECT("X"&amp;$BB$52&amp;":AG"&amp;$BC$52),MATCH("X",INDIRECT("AF"&amp;$BB$52&amp;":AF"&amp;$BC$52),0)+1,1)),"",INDEX(INDIRECT("X"&amp;$BB$52&amp;":AG"&amp;$BC$52),MATCH("X",INDIRECT("AF"&amp;$BB$52&amp;":AF"&amp;$BC$52),0)+1,1)),"")</f>
        <v/>
      </c>
      <c r="Y52" s="45"/>
      <c r="Z52" s="45"/>
      <c r="AA52" s="45"/>
      <c r="AB52" s="45"/>
      <c r="AC52" s="43"/>
      <c r="AD52" s="43"/>
      <c r="AE52" s="43"/>
      <c r="AF52" s="43"/>
      <c r="AG52" s="43"/>
      <c r="AH52" s="43"/>
      <c r="AI52" s="43"/>
      <c r="AJ52" s="45" t="str">
        <f ca="1">IF($AZ$52-$AY$52&gt;0,IF(ISERROR(INDEX(INDIRECT("X"&amp;$AY$52&amp;":AG"&amp;$AZ$52),MATCH("X",INDIRECT("AF"&amp;$AY$52&amp;":AF"&amp;$AZ$52),0),1)),"",INDEX(INDIRECT("X"&amp;$AY$52&amp;":AG"&amp;$AZ$52),MATCH("X",INDIRECT("AF"&amp;$AY$52&amp;":AF"&amp;$AZ$52),0),1)),"")</f>
        <v/>
      </c>
      <c r="AK52" s="45"/>
      <c r="AL52" s="45"/>
      <c r="AM52" s="45"/>
      <c r="AN52" s="45"/>
      <c r="AO52" s="43"/>
      <c r="AP52" s="45" t="str">
        <f ca="1">IF($AZ$52-$AY$52&gt;0,IF(ISERROR(INDEX(INDIRECT("X"&amp;$AY$52&amp;":AG"&amp;$AZ$52),MATCH("X",INDIRECT("AF"&amp;$AY$52&amp;":AF"&amp;$AZ$52),0)+1,1)),"",INDEX(INDIRECT("X"&amp;$AY$52&amp;":AG"&amp;$AZ$52),MATCH("X",INDIRECT("AF"&amp;$AY$52&amp;":AF"&amp;$AZ$52),0)+1,1)),"")</f>
        <v/>
      </c>
      <c r="AQ52" s="45"/>
      <c r="AR52" s="45"/>
      <c r="AS52" s="45"/>
      <c r="AT52" s="45"/>
      <c r="AU52" s="43"/>
      <c r="AV52" s="36"/>
      <c r="AW52" s="36"/>
      <c r="AX52" s="46" t="s">
        <v>54</v>
      </c>
      <c r="AY52" s="45">
        <v>6</v>
      </c>
      <c r="AZ52" s="45">
        <v>15</v>
      </c>
      <c r="BA52" s="36"/>
      <c r="BB52" s="45">
        <v>18</v>
      </c>
      <c r="BC52" s="45">
        <v>25</v>
      </c>
      <c r="BD52" s="46"/>
      <c r="BE52" s="36"/>
      <c r="BF52" s="36"/>
    </row>
    <row r="53" spans="1:58" x14ac:dyDescent="0.2">
      <c r="A53" s="43" t="s">
        <v>55</v>
      </c>
      <c r="B53" s="43"/>
      <c r="C53" s="43"/>
      <c r="D53" s="43"/>
      <c r="E53" s="43"/>
      <c r="F53" s="43"/>
      <c r="G53" s="46" t="b">
        <f ca="1">AND(NOT(ISBLANK(INDIRECT("AQ"&amp;$AX$57))),NOT(ISBLANK(INDIRECT("BB"&amp;$AX$57))))</f>
        <v>0</v>
      </c>
      <c r="H53" s="43"/>
      <c r="I53" s="46"/>
      <c r="J53" s="46"/>
      <c r="K53" s="46"/>
      <c r="L53" s="43"/>
      <c r="M53" s="43"/>
      <c r="N53" s="43"/>
      <c r="O53" s="43"/>
      <c r="P53" s="42"/>
      <c r="Q53" s="43"/>
      <c r="R53" s="45" t="str">
        <f ca="1">IF($BC$53-$BB$53&gt;0,IF(ISERROR(INDEX(INDIRECT("AI"&amp;$BB$53&amp;":AR"&amp;$BC$53),MATCH("X",INDIRECT("AQ"&amp;$BB$53&amp;":AQ"&amp;$BC$53),0),1)),"",INDEX(INDIRECT("AI"&amp;$BB$53&amp;":AR"&amp;$BC$53),MATCH("X",INDIRECT("AQ"&amp;$BB$53&amp;":AQ"&amp;$BC$53),0),1)),"")</f>
        <v/>
      </c>
      <c r="S53" s="45"/>
      <c r="T53" s="45"/>
      <c r="U53" s="45"/>
      <c r="V53" s="45"/>
      <c r="W53" s="43"/>
      <c r="X53" s="45" t="str">
        <f ca="1">IF($BC$53-$BB$53&gt;0,IF(ISERROR(INDEX(INDIRECT("AI"&amp;$BB$53&amp;":AR"&amp;$BC$53),MATCH("X",INDIRECT("AQ"&amp;$BB$53&amp;":AQ"&amp;$BC$53),0)+1,1)),"",INDEX(INDIRECT("AI"&amp;$BB$53&amp;":AR"&amp;$BC$53),MATCH("X",INDIRECT("AQ"&amp;$BB$53&amp;":AQ"&amp;$BC$53),0)+1,1)),"")</f>
        <v/>
      </c>
      <c r="Y53" s="45"/>
      <c r="Z53" s="45"/>
      <c r="AA53" s="45"/>
      <c r="AB53" s="45"/>
      <c r="AC53" s="43"/>
      <c r="AD53" s="43"/>
      <c r="AE53" s="43"/>
      <c r="AF53" s="43"/>
      <c r="AG53" s="43"/>
      <c r="AH53" s="43"/>
      <c r="AI53" s="43"/>
      <c r="AJ53" s="45" t="str">
        <f ca="1">IF($AZ$53-$AY$53&gt;0,IF(ISERROR(INDEX(INDIRECT("AI"&amp;$AY$53&amp;":AR"&amp;$AZ$53),MATCH("X",INDIRECT("AQ"&amp;$AY$53&amp;":AQ"&amp;$AZ$53),0),1)),"",INDEX(INDIRECT("AI"&amp;$AY$53&amp;":AR"&amp;$AZ$53),MATCH("X",INDIRECT("AQ"&amp;$AY$53&amp;":AQ"&amp;$AZ$53),0),1)),"")</f>
        <v/>
      </c>
      <c r="AK53" s="45"/>
      <c r="AL53" s="45"/>
      <c r="AM53" s="45"/>
      <c r="AN53" s="45"/>
      <c r="AO53" s="43"/>
      <c r="AP53" s="45" t="str">
        <f ca="1">IF($AZ$53-$AY$53&gt;0,IF(ISERROR(INDEX(INDIRECT("AI"&amp;$AY$53&amp;":AR"&amp;$AZ$53),MATCH("X",INDIRECT("AQ"&amp;$AY$53&amp;":AQ"&amp;$AZ$53),0)+1,1)),"",INDEX(INDIRECT("AI"&amp;$AY$53&amp;":AR"&amp;$AZ$53),MATCH("X",INDIRECT("AQ"&amp;$AY$53&amp;":AQ"&amp;$AZ$53),0)+1,1)),"")</f>
        <v/>
      </c>
      <c r="AQ53" s="45"/>
      <c r="AR53" s="45"/>
      <c r="AS53" s="45"/>
      <c r="AT53" s="45"/>
      <c r="AU53" s="43"/>
      <c r="AV53" s="36"/>
      <c r="AW53" s="36"/>
      <c r="AX53" s="46" t="s">
        <v>56</v>
      </c>
      <c r="AY53" s="45">
        <v>6</v>
      </c>
      <c r="AZ53" s="45">
        <v>15</v>
      </c>
      <c r="BA53" s="36"/>
      <c r="BB53" s="45">
        <v>18</v>
      </c>
      <c r="BC53" s="45">
        <v>25</v>
      </c>
      <c r="BD53" s="46"/>
      <c r="BE53" s="36"/>
      <c r="BF53" s="36"/>
    </row>
    <row r="54" spans="1:58" x14ac:dyDescent="0.2">
      <c r="A54" s="36"/>
      <c r="B54" s="36"/>
      <c r="C54" s="36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45" t="str">
        <f ca="1">IF($BC$54-$BB$54&gt;0,IF(ISERROR(INDEX(INDIRECT("AT"&amp;$BB$54&amp;":BC"&amp;$BC$54),MATCH("X",INDIRECT("BB"&amp;$BB$54&amp;":BB"&amp;$BC$54),0),1)),"",INDEX(INDIRECT("AT"&amp;$BB$54&amp;":BC"&amp;$BC$54),MATCH("X",INDIRECT("BB"&amp;$BB$54&amp;":BB"&amp;$BC$54),0),1)),"")</f>
        <v/>
      </c>
      <c r="S54" s="36"/>
      <c r="T54" s="36"/>
      <c r="U54" s="36"/>
      <c r="V54" s="36"/>
      <c r="W54" s="36"/>
      <c r="X54" s="45" t="str">
        <f ca="1">IF($BC$54-$BB$54&gt;0,IF(ISERROR(INDEX(INDIRECT("AT"&amp;$BB$54&amp;":BC"&amp;$BC$54),MATCH("X",INDIRECT("BB"&amp;$BB$54&amp;":BB"&amp;$BC$54),0)+1,1)),"",INDEX(INDIRECT("AT"&amp;$BB$54&amp;":BC"&amp;$BC$54),MATCH("X",INDIRECT("BB"&amp;$BB$54&amp;":BB"&amp;$BC$54),0)+1,1)),"")</f>
        <v/>
      </c>
      <c r="Y54" s="36"/>
      <c r="Z54" s="36"/>
      <c r="AA54" s="36"/>
      <c r="AB54" s="36"/>
      <c r="AC54" s="36"/>
      <c r="AD54" s="36"/>
      <c r="AE54" s="36"/>
      <c r="AF54" s="36"/>
      <c r="AG54" s="36"/>
      <c r="AH54" s="36"/>
      <c r="AI54" s="36"/>
      <c r="AJ54" s="45" t="str">
        <f ca="1">IF($AZ$54-$AY$54&gt;0,IF(ISERROR(INDEX(INDIRECT("AT"&amp;$AY$54&amp;":BC"&amp;$AZ$54),MATCH("X",INDIRECT("BB"&amp;$AY$54&amp;":BB"&amp;$AZ$54),0),1)),"",INDEX(INDIRECT("AT"&amp;$AY$54&amp;":BC"&amp;$AZ$54),MATCH("X",INDIRECT("BB"&amp;$AY$54&amp;":BB"&amp;$AZ$54),0),1)),"")</f>
        <v/>
      </c>
      <c r="AK54" s="36"/>
      <c r="AL54" s="36"/>
      <c r="AM54" s="36"/>
      <c r="AN54" s="36"/>
      <c r="AO54" s="36"/>
      <c r="AP54" s="45" t="str">
        <f ca="1">IF($AZ$54-$AY$54&gt;0,IF(ISERROR(INDEX(INDIRECT("AT"&amp;$AY$54&amp;":BC"&amp;$AZ$54),MATCH("X",INDIRECT("BB"&amp;$AY$54&amp;":BB"&amp;$AZ$54),0)+1,1)),"",INDEX(INDIRECT("AT"&amp;$AY$54&amp;":BC"&amp;$AZ$54),MATCH("X",INDIRECT("BB"&amp;$AY$54&amp;":BB"&amp;$AZ$54),0)+1,1)),"")</f>
        <v/>
      </c>
      <c r="AQ54" s="36"/>
      <c r="AR54" s="36"/>
      <c r="AS54" s="36"/>
      <c r="AT54" s="36"/>
      <c r="AU54" s="36"/>
      <c r="AV54" s="36"/>
      <c r="AW54" s="36"/>
      <c r="AX54" s="46" t="s">
        <v>57</v>
      </c>
      <c r="AY54" s="45">
        <v>6</v>
      </c>
      <c r="AZ54" s="45">
        <v>15</v>
      </c>
      <c r="BA54" s="36"/>
      <c r="BB54" s="46">
        <v>22</v>
      </c>
      <c r="BC54" s="46">
        <v>25</v>
      </c>
      <c r="BD54" s="46"/>
      <c r="BE54" s="36"/>
      <c r="BF54" s="36"/>
    </row>
    <row r="55" spans="1:58" x14ac:dyDescent="0.2">
      <c r="A55" s="43" t="s">
        <v>58</v>
      </c>
      <c r="B55" s="43"/>
      <c r="C55" s="43"/>
      <c r="D55" s="43"/>
      <c r="E55" s="43"/>
      <c r="F55" s="43"/>
      <c r="G55" s="46" t="str">
        <f ca="1">IF(ISERROR(INDEX($AJ$50:$AJ$55,MATCH(TRUE,INDEX($AJ$50:$AJ$55&lt;&gt;"",0),0),1)),"",INDEX($AJ$50:$AJ$55,MATCH(TRUE,INDEX($AJ$50:$AJ$55&lt;&gt;"",0),0),1))</f>
        <v/>
      </c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3"/>
      <c r="X55" s="46" t="str">
        <f ca="1">IF(ISERROR(INDEX($AP$50:$AP$54,MATCH(TRUE,INDEX($AP$50:$AP$54&lt;&gt;"",0),0),1)),"",INDEX($AP$50:$AP$54,MATCH(TRUE,INDEX($AP$50:$AP$54&lt;&gt;"",0),0),1))</f>
        <v/>
      </c>
      <c r="Y55" s="46"/>
      <c r="Z55" s="46"/>
      <c r="AA55" s="46"/>
      <c r="AB55" s="46"/>
      <c r="AC55" s="46"/>
      <c r="AD55" s="46"/>
      <c r="AE55" s="46"/>
      <c r="AF55" s="46"/>
      <c r="AG55" s="46"/>
      <c r="AH55" s="43"/>
      <c r="AI55" s="43"/>
      <c r="AJ55" s="45"/>
      <c r="AK55" s="45"/>
      <c r="AL55" s="45"/>
      <c r="AM55" s="45"/>
      <c r="AN55" s="45"/>
      <c r="AO55" s="43"/>
      <c r="AP55" s="45"/>
      <c r="AQ55" s="45"/>
      <c r="AR55" s="45"/>
      <c r="AS55" s="45"/>
      <c r="AT55" s="45"/>
      <c r="AU55" s="43"/>
      <c r="AV55" s="36"/>
      <c r="AW55" s="36"/>
      <c r="AX55" s="36"/>
      <c r="AY55" s="36"/>
      <c r="AZ55" s="36"/>
      <c r="BA55" s="36"/>
      <c r="BB55" s="46"/>
      <c r="BC55" s="46"/>
      <c r="BD55" s="46"/>
      <c r="BE55" s="36"/>
      <c r="BF55" s="36"/>
    </row>
    <row r="56" spans="1:58" x14ac:dyDescent="0.2">
      <c r="A56" s="43" t="s">
        <v>59</v>
      </c>
      <c r="B56" s="43"/>
      <c r="C56" s="43"/>
      <c r="D56" s="43"/>
      <c r="E56" s="43"/>
      <c r="F56" s="43"/>
      <c r="G56" s="46" t="str">
        <f ca="1">IF(ISERROR(INDEX($R$50:$R$55,MATCH(TRUE,INDEX($R$50:$R$55&lt;&gt;"",0),0),1)),"",INDEX($R$50:$R$55,MATCH(TRUE,INDEX($R$50:$R$55&lt;&gt;"",0),0),1))</f>
        <v/>
      </c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3"/>
      <c r="X56" s="46" t="str">
        <f ca="1">IF(ISERROR(INDEX($X$50:$X$54,MATCH(TRUE,INDEX($X$50:$X$54&lt;&gt;"",0),0),1)),"",INDEX($X$50:$X$54,MATCH(TRUE,INDEX($X$50:$X$54&lt;&gt;"",0),0),1))</f>
        <v/>
      </c>
      <c r="Y56" s="46"/>
      <c r="Z56" s="46"/>
      <c r="AA56" s="46"/>
      <c r="AB56" s="46"/>
      <c r="AC56" s="46"/>
      <c r="AD56" s="46"/>
      <c r="AE56" s="46"/>
      <c r="AF56" s="46"/>
      <c r="AG56" s="46"/>
      <c r="AH56" s="46"/>
      <c r="AI56" s="46"/>
      <c r="AJ56" s="46"/>
      <c r="AK56" s="46"/>
      <c r="AL56" s="46"/>
      <c r="AM56" s="46"/>
      <c r="AN56" s="43"/>
      <c r="AO56" s="43"/>
      <c r="AP56" s="43"/>
      <c r="AQ56" s="43"/>
      <c r="AR56" s="43"/>
      <c r="AS56" s="43"/>
      <c r="AT56" s="43"/>
      <c r="AU56" s="43"/>
      <c r="AV56" s="36"/>
      <c r="AW56" s="36"/>
      <c r="AX56" s="46" t="s">
        <v>60</v>
      </c>
      <c r="AY56" s="36"/>
      <c r="AZ56" s="36"/>
      <c r="BA56" s="36"/>
      <c r="BB56" s="46"/>
      <c r="BC56" s="46"/>
      <c r="BD56" s="46"/>
      <c r="BE56" s="36"/>
      <c r="BF56" s="36"/>
    </row>
    <row r="57" spans="1:58" x14ac:dyDescent="0.2">
      <c r="A57" s="43" t="s">
        <v>60</v>
      </c>
      <c r="B57" s="43"/>
      <c r="C57" s="43"/>
      <c r="D57" s="43"/>
      <c r="E57" s="43"/>
      <c r="F57" s="43"/>
      <c r="G57" s="46" t="str">
        <f ca="1">IF(EXACT(UPPER(INDIRECT("AQ"&amp;$AX$57)),"X"),"M",IF(EXACT(UPPER(INDIRECT("BB"&amp;$AX$57)),"X"),"E",""))</f>
        <v/>
      </c>
      <c r="H57" s="43"/>
      <c r="I57" s="43"/>
      <c r="J57" s="43"/>
      <c r="K57" s="43"/>
      <c r="L57" s="43"/>
      <c r="M57" s="43"/>
      <c r="N57" s="43"/>
      <c r="O57" s="43"/>
      <c r="P57" s="43"/>
      <c r="Q57" s="43"/>
      <c r="R57" s="43"/>
      <c r="S57" s="43"/>
      <c r="T57" s="43"/>
      <c r="U57" s="43"/>
      <c r="V57" s="43"/>
      <c r="W57" s="43"/>
      <c r="X57" s="43"/>
      <c r="Y57" s="43"/>
      <c r="Z57" s="43"/>
      <c r="AA57" s="43"/>
      <c r="AB57" s="43"/>
      <c r="AC57" s="43"/>
      <c r="AD57" s="43"/>
      <c r="AE57" s="43"/>
      <c r="AF57" s="43"/>
      <c r="AG57" s="43"/>
      <c r="AH57" s="43"/>
      <c r="AI57" s="43"/>
      <c r="AJ57" s="43"/>
      <c r="AK57" s="43"/>
      <c r="AL57" s="43"/>
      <c r="AM57" s="43"/>
      <c r="AN57" s="43"/>
      <c r="AO57" s="43"/>
      <c r="AP57" s="43"/>
      <c r="AQ57" s="43"/>
      <c r="AR57" s="43"/>
      <c r="AS57" s="43"/>
      <c r="AT57" s="43"/>
      <c r="AU57" s="43"/>
      <c r="AV57" s="36"/>
      <c r="AW57" s="36"/>
      <c r="AX57" s="45">
        <v>28</v>
      </c>
      <c r="AY57" s="35"/>
      <c r="AZ57" s="36"/>
      <c r="BA57" s="36"/>
      <c r="BB57" s="46"/>
      <c r="BC57" s="46"/>
      <c r="BD57" s="46"/>
      <c r="BE57" s="36"/>
      <c r="BF57" s="36"/>
    </row>
    <row r="58" spans="1:58" x14ac:dyDescent="0.2">
      <c r="A58" s="43" t="s">
        <v>61</v>
      </c>
      <c r="B58" s="43"/>
      <c r="C58" s="43"/>
      <c r="D58" s="43"/>
      <c r="E58" s="43"/>
      <c r="F58" s="43"/>
      <c r="G58" s="43" t="str">
        <f ca="1">IF(ISBLANK(INDIRECT("AE"&amp;$AX$57)),"",INDIRECT("AE"&amp;$AX$57))</f>
        <v/>
      </c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  <c r="AF58" s="35"/>
      <c r="AG58" s="35"/>
      <c r="AH58" s="35"/>
      <c r="AI58" s="35"/>
      <c r="AJ58" s="35"/>
      <c r="AK58" s="35"/>
      <c r="AL58" s="35"/>
      <c r="AM58" s="35"/>
      <c r="AN58" s="35"/>
      <c r="AO58" s="35"/>
      <c r="AP58" s="35"/>
      <c r="AQ58" s="35"/>
      <c r="AR58" s="35"/>
      <c r="AS58" s="35"/>
      <c r="AT58" s="35"/>
      <c r="AU58" s="35"/>
      <c r="AV58" s="35"/>
      <c r="AW58" s="35"/>
      <c r="AX58" s="35"/>
      <c r="AY58" s="35"/>
      <c r="AZ58" s="35"/>
      <c r="BA58" s="35"/>
      <c r="BB58" s="35"/>
      <c r="BC58" s="35"/>
      <c r="BD58" s="35"/>
      <c r="BE58" s="35"/>
      <c r="BF58" s="35"/>
    </row>
    <row r="59" spans="1:58" x14ac:dyDescent="0.2">
      <c r="A59" s="35" t="str">
        <f>MID(ADDRESS(1,1,1,1,"Tabellenname"),13,1)</f>
        <v>!</v>
      </c>
      <c r="B59" s="35"/>
      <c r="C59" s="35"/>
      <c r="D59" s="35"/>
      <c r="E59" s="35"/>
      <c r="F59" s="35"/>
      <c r="G59" s="35"/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F59" s="35"/>
      <c r="AG59" s="35"/>
      <c r="AH59" s="35"/>
      <c r="AI59" s="35"/>
      <c r="AJ59" s="35"/>
      <c r="AK59" s="35"/>
      <c r="AL59" s="35"/>
      <c r="AM59" s="35"/>
      <c r="AN59" s="35"/>
      <c r="AO59" s="35"/>
      <c r="AP59" s="35"/>
      <c r="AQ59" s="35"/>
      <c r="AR59" s="35"/>
      <c r="AS59" s="35"/>
      <c r="AT59" s="35"/>
      <c r="AU59" s="35"/>
      <c r="AV59" s="35"/>
      <c r="AW59" s="35"/>
      <c r="AX59" s="35"/>
      <c r="AY59" s="35"/>
      <c r="AZ59" s="35"/>
      <c r="BA59" s="35"/>
      <c r="BB59" s="35"/>
      <c r="BC59" s="35"/>
      <c r="BD59" s="35"/>
      <c r="BE59" s="35"/>
      <c r="BF59" s="35"/>
    </row>
    <row r="60" spans="1:58" x14ac:dyDescent="0.2">
      <c r="A60" s="35"/>
      <c r="B60" s="35"/>
      <c r="C60" s="35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35"/>
      <c r="AI60" s="35"/>
      <c r="AJ60" s="35"/>
      <c r="AK60" s="35"/>
      <c r="AL60" s="35"/>
      <c r="AM60" s="35"/>
      <c r="AN60" s="35"/>
      <c r="AO60" s="35"/>
      <c r="AP60" s="35"/>
      <c r="AQ60" s="35"/>
      <c r="AR60" s="35"/>
      <c r="AS60" s="35"/>
      <c r="AT60" s="35"/>
      <c r="AU60" s="35"/>
      <c r="AV60" s="35"/>
      <c r="AW60" s="35"/>
      <c r="AX60" s="35"/>
      <c r="AY60" s="35"/>
      <c r="AZ60" s="35"/>
      <c r="BA60" s="35"/>
      <c r="BB60" s="35"/>
      <c r="BC60" s="35"/>
      <c r="BD60" s="35"/>
      <c r="BE60" s="35"/>
      <c r="BF60" s="35"/>
    </row>
    <row r="61" spans="1:58" x14ac:dyDescent="0.2">
      <c r="A61" s="35"/>
      <c r="B61" s="35"/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5"/>
      <c r="AI61" s="35"/>
      <c r="AJ61" s="35"/>
      <c r="AK61" s="35"/>
      <c r="AL61" s="35"/>
      <c r="AM61" s="35"/>
      <c r="AN61" s="35"/>
      <c r="AO61" s="35"/>
      <c r="AP61" s="35"/>
      <c r="AQ61" s="35"/>
      <c r="AR61" s="35"/>
      <c r="AS61" s="35"/>
      <c r="AT61" s="35"/>
      <c r="AU61" s="35"/>
      <c r="AV61" s="35"/>
      <c r="AW61" s="35"/>
      <c r="AX61" s="35"/>
      <c r="AY61" s="35"/>
      <c r="AZ61" s="35"/>
      <c r="BA61" s="35"/>
      <c r="BB61" s="35"/>
      <c r="BC61" s="35"/>
      <c r="BD61" s="35"/>
      <c r="BE61" s="35"/>
      <c r="BF61" s="35"/>
    </row>
    <row r="62" spans="1:58" x14ac:dyDescent="0.2">
      <c r="A62" s="35"/>
      <c r="B62" s="35"/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  <c r="AF62" s="35"/>
      <c r="AG62" s="35"/>
      <c r="AH62" s="35"/>
      <c r="AI62" s="35"/>
      <c r="AJ62" s="35"/>
      <c r="AK62" s="35"/>
      <c r="AL62" s="35"/>
      <c r="AM62" s="35"/>
      <c r="AN62" s="35"/>
      <c r="AO62" s="35"/>
      <c r="AP62" s="35"/>
      <c r="AQ62" s="35"/>
      <c r="AR62" s="35"/>
      <c r="AS62" s="35"/>
      <c r="AT62" s="35"/>
      <c r="AU62" s="35"/>
      <c r="AV62" s="35"/>
      <c r="AW62" s="35"/>
      <c r="AX62" s="35"/>
      <c r="AY62" s="35"/>
      <c r="AZ62" s="35"/>
      <c r="BA62" s="35"/>
      <c r="BB62" s="35"/>
      <c r="BC62" s="35"/>
      <c r="BD62" s="35"/>
      <c r="BE62" s="35"/>
      <c r="BF62" s="35"/>
    </row>
    <row r="63" spans="1:58" x14ac:dyDescent="0.2">
      <c r="A63" s="35"/>
      <c r="B63" s="35"/>
      <c r="C63" s="35"/>
      <c r="D63" s="35"/>
      <c r="E63" s="35"/>
      <c r="F63" s="35"/>
      <c r="G63" s="35"/>
      <c r="H63" s="35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F63" s="35"/>
      <c r="AG63" s="35"/>
      <c r="AH63" s="35"/>
      <c r="AI63" s="35"/>
      <c r="AJ63" s="35"/>
      <c r="AK63" s="35"/>
      <c r="AL63" s="35"/>
      <c r="AM63" s="35"/>
      <c r="AN63" s="35"/>
      <c r="AO63" s="35"/>
      <c r="AP63" s="35"/>
      <c r="AQ63" s="35"/>
      <c r="AR63" s="35"/>
      <c r="AS63" s="35"/>
      <c r="AT63" s="35"/>
      <c r="AU63" s="35"/>
      <c r="AV63" s="35"/>
      <c r="AW63" s="35"/>
      <c r="AX63" s="35"/>
      <c r="AY63" s="35"/>
      <c r="AZ63" s="35"/>
      <c r="BA63" s="35"/>
      <c r="BB63" s="35"/>
      <c r="BC63" s="35"/>
      <c r="BD63" s="35"/>
      <c r="BE63" s="35"/>
      <c r="BF63" s="35"/>
    </row>
    <row r="64" spans="1:58" x14ac:dyDescent="0.2">
      <c r="A64" s="35"/>
      <c r="B64" s="35"/>
      <c r="C64" s="35"/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  <c r="AF64" s="35"/>
      <c r="AG64" s="35"/>
      <c r="AH64" s="35"/>
      <c r="AI64" s="35"/>
      <c r="AJ64" s="35"/>
      <c r="AK64" s="35"/>
      <c r="AL64" s="35"/>
      <c r="AM64" s="35"/>
      <c r="AN64" s="35"/>
      <c r="AO64" s="35"/>
      <c r="AP64" s="35"/>
      <c r="AQ64" s="35"/>
      <c r="AR64" s="35"/>
      <c r="AS64" s="35"/>
      <c r="AT64" s="35"/>
      <c r="AU64" s="35"/>
      <c r="AV64" s="35"/>
      <c r="AW64" s="35"/>
      <c r="AX64" s="35"/>
      <c r="AY64" s="35"/>
      <c r="AZ64" s="35"/>
      <c r="BA64" s="35"/>
      <c r="BB64" s="35"/>
      <c r="BC64" s="35"/>
      <c r="BD64" s="35"/>
      <c r="BE64" s="35"/>
      <c r="BF64" s="35"/>
    </row>
    <row r="65" spans="1:58" x14ac:dyDescent="0.2">
      <c r="A65" s="35"/>
      <c r="B65" s="35"/>
      <c r="C65" s="35"/>
      <c r="D65" s="35"/>
      <c r="E65" s="35"/>
      <c r="F65" s="35"/>
      <c r="G65" s="35"/>
      <c r="H65" s="35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  <c r="AF65" s="35"/>
      <c r="AG65" s="35"/>
      <c r="AH65" s="35"/>
      <c r="AI65" s="35"/>
      <c r="AJ65" s="35"/>
      <c r="AK65" s="35"/>
      <c r="AL65" s="35"/>
      <c r="AM65" s="35"/>
      <c r="AN65" s="35"/>
      <c r="AO65" s="35"/>
      <c r="AP65" s="35"/>
      <c r="AQ65" s="35"/>
      <c r="AR65" s="35"/>
      <c r="AS65" s="35"/>
      <c r="AT65" s="35"/>
      <c r="AU65" s="35"/>
      <c r="AV65" s="35"/>
      <c r="AW65" s="35"/>
      <c r="AX65" s="35"/>
      <c r="AY65" s="35"/>
      <c r="AZ65" s="35"/>
      <c r="BA65" s="35"/>
      <c r="BB65" s="35"/>
      <c r="BC65" s="35"/>
      <c r="BD65" s="35"/>
      <c r="BE65" s="35"/>
      <c r="BF65" s="35"/>
    </row>
    <row r="66" spans="1:58" x14ac:dyDescent="0.2">
      <c r="A66" s="35"/>
      <c r="B66" s="35"/>
      <c r="C66" s="35"/>
      <c r="D66" s="35"/>
      <c r="E66" s="35"/>
      <c r="F66" s="35"/>
      <c r="G66" s="35"/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35"/>
      <c r="AE66" s="35"/>
      <c r="AF66" s="35"/>
      <c r="AG66" s="35"/>
      <c r="AH66" s="35"/>
      <c r="AI66" s="35"/>
      <c r="AJ66" s="35"/>
      <c r="AK66" s="35"/>
      <c r="AL66" s="35"/>
      <c r="AM66" s="35"/>
      <c r="AN66" s="35"/>
      <c r="AO66" s="35"/>
      <c r="AP66" s="35"/>
      <c r="AQ66" s="35"/>
      <c r="AR66" s="35"/>
      <c r="AS66" s="35"/>
      <c r="AT66" s="35"/>
      <c r="AU66" s="35"/>
      <c r="AV66" s="35"/>
      <c r="AW66" s="35"/>
      <c r="AX66" s="35"/>
      <c r="AY66" s="35"/>
      <c r="AZ66" s="35"/>
      <c r="BA66" s="35"/>
      <c r="BB66" s="35"/>
      <c r="BC66" s="35"/>
      <c r="BD66" s="35"/>
      <c r="BE66" s="35"/>
      <c r="BF66" s="35"/>
    </row>
    <row r="67" spans="1:58" x14ac:dyDescent="0.2">
      <c r="A67" s="35"/>
      <c r="B67" s="35"/>
      <c r="C67" s="35"/>
      <c r="D67" s="35"/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  <c r="AF67" s="35"/>
      <c r="AG67" s="35"/>
      <c r="AH67" s="35"/>
      <c r="AI67" s="35"/>
      <c r="AJ67" s="35"/>
      <c r="AK67" s="35"/>
      <c r="AL67" s="35"/>
      <c r="AM67" s="35"/>
      <c r="AN67" s="35"/>
      <c r="AO67" s="35"/>
      <c r="AP67" s="35"/>
      <c r="AQ67" s="35"/>
      <c r="AR67" s="35"/>
      <c r="AS67" s="35"/>
      <c r="AT67" s="35"/>
      <c r="AU67" s="35"/>
      <c r="AV67" s="35"/>
      <c r="AW67" s="35"/>
      <c r="AX67" s="35"/>
      <c r="AY67" s="35"/>
      <c r="AZ67" s="35"/>
      <c r="BA67" s="35"/>
      <c r="BB67" s="35"/>
      <c r="BC67" s="35"/>
      <c r="BD67" s="35"/>
      <c r="BE67" s="35"/>
      <c r="BF67" s="35"/>
    </row>
    <row r="68" spans="1:58" x14ac:dyDescent="0.2">
      <c r="A68" s="35"/>
      <c r="B68" s="35"/>
      <c r="C68" s="35"/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  <c r="AF68" s="35"/>
      <c r="AG68" s="35"/>
      <c r="AH68" s="35"/>
      <c r="AI68" s="35"/>
      <c r="AJ68" s="35"/>
      <c r="AK68" s="35"/>
      <c r="AL68" s="35"/>
      <c r="AM68" s="35"/>
      <c r="AN68" s="35"/>
      <c r="AO68" s="35"/>
      <c r="AP68" s="35"/>
      <c r="AQ68" s="35"/>
      <c r="AR68" s="35"/>
      <c r="AS68" s="35"/>
      <c r="AT68" s="35"/>
      <c r="AU68" s="35"/>
      <c r="AV68" s="35"/>
      <c r="AW68" s="35"/>
      <c r="AX68" s="35"/>
      <c r="AY68" s="35"/>
      <c r="AZ68" s="35"/>
      <c r="BA68" s="35"/>
      <c r="BB68" s="35"/>
      <c r="BC68" s="35"/>
      <c r="BD68" s="35"/>
      <c r="BE68" s="35"/>
      <c r="BF68" s="35"/>
    </row>
    <row r="69" spans="1:58" x14ac:dyDescent="0.2">
      <c r="A69" s="35"/>
      <c r="B69" s="35"/>
      <c r="C69" s="35"/>
      <c r="D69" s="35"/>
      <c r="E69" s="35"/>
      <c r="F69" s="35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  <c r="AF69" s="35"/>
      <c r="AG69" s="35"/>
      <c r="AH69" s="35"/>
      <c r="AI69" s="35"/>
      <c r="AJ69" s="35"/>
      <c r="AK69" s="35"/>
      <c r="AL69" s="35"/>
      <c r="AM69" s="35"/>
      <c r="AN69" s="35"/>
      <c r="AO69" s="35"/>
      <c r="AP69" s="35"/>
      <c r="AQ69" s="35"/>
      <c r="AR69" s="35"/>
      <c r="AS69" s="35"/>
      <c r="AT69" s="35"/>
      <c r="AU69" s="35"/>
      <c r="AV69" s="35"/>
      <c r="AW69" s="35"/>
      <c r="AX69" s="35"/>
      <c r="AY69" s="35"/>
      <c r="AZ69" s="35"/>
      <c r="BA69" s="35"/>
      <c r="BB69" s="35"/>
      <c r="BC69" s="35"/>
      <c r="BD69" s="35"/>
      <c r="BE69" s="35"/>
      <c r="BF69" s="35"/>
    </row>
    <row r="70" spans="1:58" x14ac:dyDescent="0.2">
      <c r="A70" s="35"/>
      <c r="B70" s="35"/>
      <c r="C70" s="35"/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  <c r="AF70" s="35"/>
      <c r="AG70" s="35"/>
      <c r="AH70" s="35"/>
      <c r="AI70" s="35"/>
      <c r="AJ70" s="35"/>
      <c r="AK70" s="35"/>
      <c r="AL70" s="35"/>
      <c r="AM70" s="35"/>
      <c r="AN70" s="35"/>
      <c r="AO70" s="35"/>
      <c r="AP70" s="35"/>
      <c r="AQ70" s="35"/>
      <c r="AR70" s="35"/>
      <c r="AS70" s="35"/>
      <c r="AT70" s="35"/>
      <c r="AU70" s="35"/>
      <c r="AV70" s="35"/>
      <c r="AW70" s="35"/>
      <c r="AX70" s="35"/>
      <c r="AY70" s="35"/>
      <c r="AZ70" s="35"/>
      <c r="BA70" s="35"/>
      <c r="BB70" s="35"/>
      <c r="BC70" s="35"/>
      <c r="BD70" s="35"/>
      <c r="BE70" s="35"/>
      <c r="BF70" s="35"/>
    </row>
    <row r="71" spans="1:58" x14ac:dyDescent="0.2">
      <c r="A71" s="35"/>
      <c r="B71" s="35"/>
      <c r="C71" s="35"/>
      <c r="D71" s="35"/>
      <c r="E71" s="35"/>
      <c r="F71" s="35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  <c r="AF71" s="35"/>
      <c r="AG71" s="35"/>
      <c r="AH71" s="35"/>
      <c r="AI71" s="35"/>
      <c r="AJ71" s="35"/>
      <c r="AK71" s="35"/>
      <c r="AL71" s="35"/>
      <c r="AM71" s="35"/>
      <c r="AN71" s="35"/>
      <c r="AO71" s="35"/>
      <c r="AP71" s="35"/>
      <c r="AQ71" s="35"/>
      <c r="AR71" s="35"/>
      <c r="AS71" s="35"/>
      <c r="AT71" s="35"/>
      <c r="AU71" s="35"/>
      <c r="AV71" s="35"/>
      <c r="AW71" s="35"/>
      <c r="AX71" s="35"/>
      <c r="AY71" s="35"/>
      <c r="AZ71" s="35"/>
      <c r="BA71" s="35"/>
      <c r="BB71" s="35"/>
      <c r="BC71" s="35"/>
      <c r="BD71" s="35"/>
      <c r="BE71" s="35"/>
      <c r="BF71" s="35"/>
    </row>
    <row r="72" spans="1:58" x14ac:dyDescent="0.2">
      <c r="A72" s="35"/>
      <c r="B72" s="35"/>
      <c r="C72" s="35"/>
      <c r="D72" s="35"/>
      <c r="E72" s="35"/>
      <c r="F72" s="35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  <c r="AF72" s="35"/>
      <c r="AG72" s="35"/>
      <c r="AH72" s="35"/>
      <c r="AI72" s="35"/>
      <c r="AJ72" s="35"/>
      <c r="AK72" s="35"/>
      <c r="AL72" s="35"/>
      <c r="AM72" s="35"/>
      <c r="AN72" s="35"/>
      <c r="AO72" s="35"/>
      <c r="AP72" s="35"/>
      <c r="AQ72" s="35"/>
      <c r="AR72" s="35"/>
      <c r="AS72" s="35"/>
      <c r="AT72" s="35"/>
      <c r="AU72" s="35"/>
      <c r="AV72" s="35"/>
      <c r="AW72" s="35"/>
      <c r="AX72" s="35"/>
      <c r="AY72" s="35"/>
      <c r="AZ72" s="35"/>
      <c r="BA72" s="35"/>
      <c r="BB72" s="35"/>
      <c r="BC72" s="35"/>
      <c r="BD72" s="35"/>
      <c r="BE72" s="35"/>
      <c r="BF72" s="35"/>
    </row>
    <row r="73" spans="1:58" x14ac:dyDescent="0.2">
      <c r="A73" s="35"/>
      <c r="B73" s="35"/>
      <c r="C73" s="35"/>
      <c r="D73" s="35"/>
      <c r="E73" s="35"/>
      <c r="F73" s="35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  <c r="AF73" s="35"/>
      <c r="AG73" s="35"/>
      <c r="AH73" s="35"/>
      <c r="AI73" s="35"/>
      <c r="AJ73" s="35"/>
      <c r="AK73" s="35"/>
      <c r="AL73" s="35"/>
      <c r="AM73" s="35"/>
      <c r="AN73" s="35"/>
      <c r="AO73" s="35"/>
      <c r="AP73" s="35"/>
      <c r="AQ73" s="35"/>
      <c r="AR73" s="35"/>
      <c r="AS73" s="35"/>
      <c r="AT73" s="35"/>
      <c r="AU73" s="35"/>
      <c r="AV73" s="35"/>
      <c r="AW73" s="35"/>
      <c r="AX73" s="35"/>
      <c r="AY73" s="35"/>
      <c r="AZ73" s="35"/>
      <c r="BA73" s="35"/>
      <c r="BB73" s="35"/>
      <c r="BC73" s="35"/>
      <c r="BD73" s="35"/>
      <c r="BE73" s="35"/>
      <c r="BF73" s="35"/>
    </row>
    <row r="74" spans="1:58" x14ac:dyDescent="0.2">
      <c r="A74" s="35"/>
      <c r="B74" s="35"/>
      <c r="C74" s="35"/>
      <c r="D74" s="35"/>
      <c r="E74" s="35"/>
      <c r="F74" s="35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  <c r="AF74" s="35"/>
      <c r="AG74" s="35"/>
      <c r="AH74" s="35"/>
      <c r="AI74" s="35"/>
      <c r="AJ74" s="35"/>
      <c r="AK74" s="35"/>
      <c r="AL74" s="35"/>
      <c r="AM74" s="35"/>
      <c r="AN74" s="35"/>
      <c r="AO74" s="35"/>
      <c r="AP74" s="35"/>
      <c r="AQ74" s="35"/>
      <c r="AR74" s="35"/>
      <c r="AS74" s="35"/>
      <c r="AT74" s="35"/>
      <c r="AU74" s="35"/>
      <c r="AV74" s="35"/>
      <c r="AW74" s="35"/>
      <c r="AX74" s="35"/>
      <c r="AY74" s="35"/>
      <c r="AZ74" s="35"/>
      <c r="BA74" s="35"/>
      <c r="BB74" s="35"/>
      <c r="BC74" s="35"/>
      <c r="BD74" s="35"/>
      <c r="BE74" s="35"/>
      <c r="BF74" s="35"/>
    </row>
    <row r="75" spans="1:58" x14ac:dyDescent="0.2">
      <c r="A75" s="35"/>
      <c r="B75" s="35"/>
      <c r="C75" s="35"/>
      <c r="D75" s="35"/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35"/>
      <c r="AI75" s="35"/>
      <c r="AJ75" s="35"/>
      <c r="AK75" s="35"/>
      <c r="AL75" s="35"/>
      <c r="AM75" s="35"/>
      <c r="AN75" s="35"/>
      <c r="AO75" s="35"/>
      <c r="AP75" s="35"/>
      <c r="AQ75" s="35"/>
      <c r="AR75" s="35"/>
      <c r="AS75" s="35"/>
      <c r="AT75" s="35"/>
      <c r="AU75" s="35"/>
      <c r="AV75" s="35"/>
      <c r="AW75" s="35"/>
      <c r="AX75" s="35"/>
      <c r="AY75" s="35"/>
      <c r="AZ75" s="35"/>
      <c r="BA75" s="35"/>
      <c r="BB75" s="35"/>
      <c r="BC75" s="35"/>
      <c r="BD75" s="35"/>
      <c r="BE75" s="35"/>
      <c r="BF75" s="35"/>
    </row>
    <row r="76" spans="1:58" x14ac:dyDescent="0.2">
      <c r="A76" s="35"/>
      <c r="B76" s="35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  <c r="AF76" s="35"/>
      <c r="AG76" s="35"/>
      <c r="AH76" s="35"/>
      <c r="AI76" s="35"/>
      <c r="AJ76" s="35"/>
      <c r="AK76" s="35"/>
      <c r="AL76" s="35"/>
      <c r="AM76" s="35"/>
      <c r="AN76" s="35"/>
      <c r="AO76" s="35"/>
      <c r="AP76" s="35"/>
      <c r="AQ76" s="35"/>
      <c r="AR76" s="35"/>
      <c r="AS76" s="35"/>
      <c r="AT76" s="35"/>
      <c r="AU76" s="35"/>
      <c r="AV76" s="35"/>
      <c r="AW76" s="35"/>
      <c r="AX76" s="35"/>
      <c r="AY76" s="35"/>
      <c r="AZ76" s="35"/>
      <c r="BA76" s="35"/>
      <c r="BB76" s="35"/>
      <c r="BC76" s="35"/>
      <c r="BD76" s="35"/>
      <c r="BE76" s="35"/>
      <c r="BF76" s="35"/>
    </row>
    <row r="77" spans="1:58" x14ac:dyDescent="0.2">
      <c r="A77" s="35"/>
      <c r="B77" s="35"/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  <c r="AF77" s="35"/>
      <c r="AG77" s="35"/>
      <c r="AH77" s="35"/>
      <c r="AI77" s="35"/>
      <c r="AJ77" s="35"/>
      <c r="AK77" s="35"/>
      <c r="AL77" s="35"/>
      <c r="AM77" s="35"/>
      <c r="AN77" s="35"/>
      <c r="AO77" s="35"/>
      <c r="AP77" s="35"/>
      <c r="AQ77" s="35"/>
      <c r="AR77" s="35"/>
      <c r="AS77" s="35"/>
      <c r="AT77" s="35"/>
      <c r="AU77" s="35"/>
      <c r="AV77" s="35"/>
      <c r="AW77" s="35"/>
      <c r="AX77" s="35"/>
      <c r="AY77" s="35"/>
      <c r="AZ77" s="35"/>
      <c r="BA77" s="35"/>
      <c r="BB77" s="35"/>
      <c r="BC77" s="35"/>
      <c r="BD77" s="35"/>
      <c r="BE77" s="35"/>
      <c r="BF77" s="35"/>
    </row>
    <row r="78" spans="1:58" x14ac:dyDescent="0.2">
      <c r="A78" s="35"/>
      <c r="B78" s="35"/>
      <c r="C78" s="35"/>
      <c r="D78" s="35"/>
      <c r="E78" s="35"/>
      <c r="F78" s="35"/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  <c r="AF78" s="35"/>
      <c r="AG78" s="35"/>
      <c r="AH78" s="35"/>
      <c r="AI78" s="35"/>
      <c r="AJ78" s="35"/>
      <c r="AK78" s="35"/>
      <c r="AL78" s="35"/>
      <c r="AM78" s="35"/>
      <c r="AN78" s="35"/>
      <c r="AO78" s="35"/>
      <c r="AP78" s="35"/>
      <c r="AQ78" s="35"/>
      <c r="AR78" s="35"/>
      <c r="AS78" s="35"/>
      <c r="AT78" s="35"/>
      <c r="AU78" s="35"/>
      <c r="AV78" s="35"/>
      <c r="AW78" s="35"/>
      <c r="AX78" s="35"/>
      <c r="AY78" s="35"/>
      <c r="AZ78" s="35"/>
      <c r="BA78" s="35"/>
      <c r="BB78" s="35"/>
      <c r="BC78" s="35"/>
      <c r="BD78" s="35"/>
      <c r="BE78" s="35"/>
      <c r="BF78" s="35"/>
    </row>
    <row r="79" spans="1:58" x14ac:dyDescent="0.2">
      <c r="A79" s="35"/>
      <c r="B79" s="35"/>
      <c r="C79" s="35"/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  <c r="AF79" s="35"/>
      <c r="AG79" s="35"/>
      <c r="AH79" s="35"/>
      <c r="AI79" s="35"/>
      <c r="AJ79" s="35"/>
      <c r="AK79" s="35"/>
      <c r="AL79" s="35"/>
      <c r="AM79" s="35"/>
      <c r="AN79" s="35"/>
      <c r="AO79" s="35"/>
      <c r="AP79" s="35"/>
      <c r="AQ79" s="35"/>
      <c r="AR79" s="35"/>
      <c r="AS79" s="35"/>
      <c r="AT79" s="35"/>
      <c r="AU79" s="35"/>
      <c r="AV79" s="35"/>
      <c r="AW79" s="35"/>
      <c r="AX79" s="35"/>
      <c r="AY79" s="35"/>
      <c r="AZ79" s="35"/>
      <c r="BA79" s="35"/>
      <c r="BB79" s="35"/>
      <c r="BC79" s="35"/>
      <c r="BD79" s="35"/>
      <c r="BE79" s="35"/>
      <c r="BF79" s="35"/>
    </row>
    <row r="80" spans="1:58" x14ac:dyDescent="0.2">
      <c r="A80" s="35"/>
      <c r="B80" s="35"/>
      <c r="C80" s="35"/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  <c r="AF80" s="35"/>
      <c r="AG80" s="35"/>
      <c r="AH80" s="35"/>
      <c r="AI80" s="35"/>
      <c r="AJ80" s="35"/>
      <c r="AK80" s="35"/>
      <c r="AL80" s="35"/>
      <c r="AM80" s="35"/>
      <c r="AN80" s="35"/>
      <c r="AO80" s="35"/>
      <c r="AP80" s="35"/>
      <c r="AQ80" s="35"/>
      <c r="AR80" s="35"/>
      <c r="AS80" s="35"/>
      <c r="AT80" s="35"/>
      <c r="AU80" s="35"/>
      <c r="AV80" s="35"/>
      <c r="AW80" s="35"/>
      <c r="AX80" s="35"/>
      <c r="AY80" s="35"/>
      <c r="AZ80" s="35"/>
      <c r="BA80" s="35"/>
      <c r="BB80" s="35"/>
      <c r="BC80" s="35"/>
      <c r="BD80" s="35"/>
      <c r="BE80" s="35"/>
      <c r="BF80" s="35"/>
    </row>
    <row r="81" spans="1:58" x14ac:dyDescent="0.2">
      <c r="A81" s="35"/>
      <c r="B81" s="35"/>
      <c r="C81" s="35"/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  <c r="AF81" s="35"/>
      <c r="AG81" s="35"/>
      <c r="AH81" s="35"/>
      <c r="AI81" s="35"/>
      <c r="AJ81" s="35"/>
      <c r="AK81" s="35"/>
      <c r="AL81" s="35"/>
      <c r="AM81" s="35"/>
      <c r="AN81" s="35"/>
      <c r="AO81" s="35"/>
      <c r="AP81" s="35"/>
      <c r="AQ81" s="35"/>
      <c r="AR81" s="35"/>
      <c r="AS81" s="35"/>
      <c r="AT81" s="35"/>
      <c r="AU81" s="35"/>
      <c r="AV81" s="35"/>
      <c r="AW81" s="35"/>
      <c r="AX81" s="35"/>
      <c r="AY81" s="35"/>
      <c r="AZ81" s="35"/>
      <c r="BA81" s="35"/>
      <c r="BB81" s="35"/>
      <c r="BC81" s="35"/>
      <c r="BD81" s="35"/>
      <c r="BE81" s="35"/>
      <c r="BF81" s="35"/>
    </row>
    <row r="82" spans="1:58" x14ac:dyDescent="0.2">
      <c r="A82" s="35"/>
      <c r="B82" s="35"/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35"/>
      <c r="AJ82" s="35"/>
      <c r="AK82" s="35"/>
      <c r="AL82" s="35"/>
      <c r="AM82" s="35"/>
      <c r="AN82" s="35"/>
      <c r="AO82" s="35"/>
      <c r="AP82" s="35"/>
      <c r="AQ82" s="35"/>
      <c r="AR82" s="35"/>
      <c r="AS82" s="35"/>
      <c r="AT82" s="35"/>
      <c r="AU82" s="35"/>
      <c r="AV82" s="35"/>
      <c r="AW82" s="35"/>
      <c r="AX82" s="35"/>
      <c r="AY82" s="35"/>
      <c r="AZ82" s="35"/>
      <c r="BA82" s="35"/>
      <c r="BB82" s="35"/>
      <c r="BC82" s="35"/>
      <c r="BD82" s="35"/>
      <c r="BE82" s="35"/>
      <c r="BF82" s="35"/>
    </row>
    <row r="83" spans="1:58" x14ac:dyDescent="0.2">
      <c r="A83" s="35"/>
      <c r="B83" s="35"/>
      <c r="C83" s="35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F83" s="35"/>
      <c r="AG83" s="35"/>
      <c r="AH83" s="35"/>
      <c r="AI83" s="35"/>
      <c r="AJ83" s="35"/>
      <c r="AK83" s="35"/>
      <c r="AL83" s="35"/>
      <c r="AM83" s="35"/>
      <c r="AN83" s="35"/>
      <c r="AO83" s="35"/>
      <c r="AP83" s="35"/>
      <c r="AQ83" s="35"/>
      <c r="AR83" s="35"/>
      <c r="AS83" s="35"/>
      <c r="AT83" s="35"/>
      <c r="AU83" s="35"/>
      <c r="AV83" s="35"/>
      <c r="AW83" s="35"/>
      <c r="AX83" s="35"/>
      <c r="AY83" s="35"/>
      <c r="AZ83" s="35"/>
      <c r="BA83" s="35"/>
      <c r="BB83" s="35"/>
      <c r="BC83" s="35"/>
      <c r="BD83" s="35"/>
      <c r="BE83" s="35"/>
      <c r="BF83" s="35"/>
    </row>
    <row r="84" spans="1:58" x14ac:dyDescent="0.2">
      <c r="A84" s="35"/>
      <c r="B84" s="35"/>
      <c r="C84" s="35"/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F84" s="35"/>
      <c r="AG84" s="35"/>
      <c r="AH84" s="35"/>
      <c r="AI84" s="35"/>
      <c r="AJ84" s="35"/>
      <c r="AK84" s="35"/>
      <c r="AL84" s="35"/>
      <c r="AM84" s="35"/>
      <c r="AN84" s="35"/>
      <c r="AO84" s="35"/>
      <c r="AP84" s="35"/>
      <c r="AQ84" s="35"/>
      <c r="AR84" s="35"/>
      <c r="AS84" s="35"/>
      <c r="AT84" s="35"/>
      <c r="AU84" s="35"/>
      <c r="AV84" s="35"/>
      <c r="AW84" s="35"/>
      <c r="AX84" s="35"/>
      <c r="AY84" s="35"/>
      <c r="AZ84" s="35"/>
      <c r="BA84" s="35"/>
      <c r="BB84" s="35"/>
      <c r="BC84" s="35"/>
      <c r="BD84" s="35"/>
      <c r="BE84" s="35"/>
      <c r="BF84" s="35"/>
    </row>
    <row r="85" spans="1:58" x14ac:dyDescent="0.2">
      <c r="A85" s="35"/>
      <c r="B85" s="35"/>
      <c r="C85" s="35"/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  <c r="AF85" s="35"/>
      <c r="AG85" s="35"/>
      <c r="AH85" s="35"/>
      <c r="AI85" s="35"/>
      <c r="AJ85" s="35"/>
      <c r="AK85" s="35"/>
      <c r="AL85" s="35"/>
      <c r="AM85" s="35"/>
      <c r="AN85" s="35"/>
      <c r="AO85" s="35"/>
      <c r="AP85" s="35"/>
      <c r="AQ85" s="35"/>
      <c r="AR85" s="35"/>
      <c r="AS85" s="35"/>
      <c r="AT85" s="35"/>
      <c r="AU85" s="35"/>
      <c r="AV85" s="35"/>
      <c r="AW85" s="35"/>
      <c r="AX85" s="35"/>
      <c r="AY85" s="35"/>
      <c r="AZ85" s="35"/>
      <c r="BA85" s="35"/>
      <c r="BB85" s="35"/>
      <c r="BC85" s="35"/>
      <c r="BD85" s="35"/>
      <c r="BE85" s="35"/>
      <c r="BF85" s="35"/>
    </row>
    <row r="86" spans="1:58" x14ac:dyDescent="0.2">
      <c r="A86" s="35"/>
      <c r="B86" s="35"/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F86" s="35"/>
      <c r="AG86" s="35"/>
      <c r="AH86" s="35"/>
      <c r="AI86" s="35"/>
      <c r="AJ86" s="35"/>
      <c r="AK86" s="35"/>
      <c r="AL86" s="35"/>
      <c r="AM86" s="35"/>
      <c r="AN86" s="35"/>
      <c r="AO86" s="35"/>
      <c r="AP86" s="35"/>
      <c r="AQ86" s="35"/>
      <c r="AR86" s="35"/>
      <c r="AS86" s="35"/>
      <c r="AT86" s="35"/>
      <c r="AU86" s="35"/>
      <c r="AV86" s="35"/>
      <c r="AW86" s="35"/>
      <c r="AX86" s="35"/>
      <c r="AY86" s="35"/>
      <c r="AZ86" s="35"/>
      <c r="BA86" s="35"/>
      <c r="BB86" s="35"/>
      <c r="BC86" s="35"/>
      <c r="BD86" s="35"/>
      <c r="BE86" s="35"/>
      <c r="BF86" s="35"/>
    </row>
    <row r="87" spans="1:58" x14ac:dyDescent="0.2">
      <c r="A87" s="35"/>
      <c r="B87" s="35"/>
      <c r="C87" s="35"/>
      <c r="D87" s="35"/>
      <c r="E87" s="35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F87" s="35"/>
      <c r="AG87" s="35"/>
      <c r="AH87" s="35"/>
      <c r="AI87" s="35"/>
      <c r="AJ87" s="35"/>
      <c r="AK87" s="35"/>
      <c r="AL87" s="35"/>
      <c r="AM87" s="35"/>
      <c r="AN87" s="35"/>
      <c r="AO87" s="35"/>
      <c r="AP87" s="35"/>
      <c r="AQ87" s="35"/>
      <c r="AR87" s="35"/>
      <c r="AS87" s="35"/>
      <c r="AT87" s="35"/>
      <c r="AU87" s="35"/>
      <c r="AV87" s="35"/>
      <c r="AW87" s="35"/>
      <c r="AX87" s="35"/>
      <c r="AY87" s="35"/>
      <c r="AZ87" s="35"/>
      <c r="BA87" s="35"/>
      <c r="BB87" s="35"/>
      <c r="BC87" s="35"/>
      <c r="BD87" s="35"/>
      <c r="BE87" s="35"/>
      <c r="BF87" s="35"/>
    </row>
    <row r="88" spans="1:58" x14ac:dyDescent="0.2">
      <c r="A88" s="35"/>
      <c r="B88" s="35"/>
      <c r="C88" s="35"/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F88" s="35"/>
      <c r="AG88" s="35"/>
      <c r="AH88" s="35"/>
      <c r="AI88" s="35"/>
      <c r="AJ88" s="35"/>
      <c r="AK88" s="35"/>
      <c r="AL88" s="35"/>
      <c r="AM88" s="35"/>
      <c r="AN88" s="35"/>
      <c r="AO88" s="35"/>
      <c r="AP88" s="35"/>
      <c r="AQ88" s="35"/>
      <c r="AR88" s="35"/>
      <c r="AS88" s="35"/>
      <c r="AT88" s="35"/>
      <c r="AU88" s="35"/>
      <c r="AV88" s="35"/>
      <c r="AW88" s="35"/>
      <c r="AX88" s="35"/>
      <c r="AY88" s="35"/>
      <c r="AZ88" s="35"/>
      <c r="BA88" s="35"/>
      <c r="BB88" s="35"/>
      <c r="BC88" s="35"/>
      <c r="BD88" s="35"/>
      <c r="BE88" s="35"/>
      <c r="BF88" s="35"/>
    </row>
    <row r="89" spans="1:58" x14ac:dyDescent="0.2">
      <c r="A89" s="35"/>
      <c r="B89" s="35"/>
      <c r="C89" s="35"/>
      <c r="D89" s="35"/>
      <c r="E89" s="35"/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F89" s="35"/>
      <c r="AG89" s="35"/>
      <c r="AH89" s="35"/>
      <c r="AI89" s="35"/>
      <c r="AJ89" s="35"/>
      <c r="AK89" s="35"/>
      <c r="AL89" s="35"/>
      <c r="AM89" s="35"/>
      <c r="AN89" s="35"/>
      <c r="AO89" s="35"/>
      <c r="AP89" s="35"/>
      <c r="AQ89" s="35"/>
      <c r="AR89" s="35"/>
      <c r="AS89" s="35"/>
      <c r="AT89" s="35"/>
      <c r="AU89" s="35"/>
      <c r="AV89" s="35"/>
      <c r="AW89" s="35"/>
      <c r="AX89" s="35"/>
      <c r="AY89" s="35"/>
      <c r="AZ89" s="35"/>
      <c r="BA89" s="35"/>
      <c r="BB89" s="35"/>
      <c r="BC89" s="35"/>
      <c r="BD89" s="35"/>
      <c r="BE89" s="35"/>
      <c r="BF89" s="35"/>
    </row>
    <row r="90" spans="1:58" x14ac:dyDescent="0.2">
      <c r="A90" s="35"/>
      <c r="B90" s="35"/>
      <c r="C90" s="35"/>
      <c r="D90" s="35"/>
      <c r="E90" s="35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F90" s="35"/>
      <c r="AG90" s="35"/>
      <c r="AH90" s="35"/>
      <c r="AI90" s="35"/>
      <c r="AJ90" s="35"/>
      <c r="AK90" s="35"/>
      <c r="AL90" s="35"/>
      <c r="AM90" s="35"/>
      <c r="AN90" s="35"/>
      <c r="AO90" s="35"/>
      <c r="AP90" s="35"/>
      <c r="AQ90" s="35"/>
      <c r="AR90" s="35"/>
      <c r="AS90" s="35"/>
      <c r="AT90" s="35"/>
      <c r="AU90" s="35"/>
      <c r="AV90" s="35"/>
      <c r="AW90" s="35"/>
      <c r="AX90" s="35"/>
      <c r="AY90" s="35"/>
      <c r="AZ90" s="35"/>
      <c r="BA90" s="35"/>
      <c r="BB90" s="35"/>
      <c r="BC90" s="35"/>
      <c r="BD90" s="35"/>
      <c r="BE90" s="35"/>
      <c r="BF90" s="35"/>
    </row>
    <row r="91" spans="1:58" x14ac:dyDescent="0.2">
      <c r="A91" s="35"/>
      <c r="B91" s="35"/>
      <c r="C91" s="35"/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35"/>
      <c r="AH91" s="35"/>
      <c r="AI91" s="35"/>
      <c r="AJ91" s="35"/>
      <c r="AK91" s="35"/>
      <c r="AL91" s="35"/>
      <c r="AM91" s="35"/>
      <c r="AN91" s="35"/>
      <c r="AO91" s="35"/>
      <c r="AP91" s="35"/>
      <c r="AQ91" s="35"/>
      <c r="AR91" s="35"/>
      <c r="AS91" s="35"/>
      <c r="AT91" s="35"/>
      <c r="AU91" s="35"/>
      <c r="AV91" s="35"/>
      <c r="AW91" s="35"/>
      <c r="AX91" s="35"/>
      <c r="AY91" s="35"/>
      <c r="AZ91" s="35"/>
      <c r="BA91" s="35"/>
      <c r="BB91" s="35"/>
      <c r="BC91" s="35"/>
      <c r="BD91" s="35"/>
      <c r="BE91" s="35"/>
      <c r="BF91" s="35"/>
    </row>
    <row r="92" spans="1:58" x14ac:dyDescent="0.2">
      <c r="A92" s="35"/>
      <c r="B92" s="35"/>
      <c r="C92" s="35"/>
      <c r="D92" s="35"/>
      <c r="E92" s="35"/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F92" s="35"/>
      <c r="AG92" s="35"/>
      <c r="AH92" s="35"/>
      <c r="AI92" s="35"/>
      <c r="AJ92" s="35"/>
      <c r="AK92" s="35"/>
      <c r="AL92" s="35"/>
      <c r="AM92" s="35"/>
      <c r="AN92" s="35"/>
      <c r="AO92" s="35"/>
      <c r="AP92" s="35"/>
      <c r="AQ92" s="35"/>
      <c r="AR92" s="35"/>
      <c r="AS92" s="35"/>
      <c r="AT92" s="35"/>
      <c r="AU92" s="35"/>
      <c r="AV92" s="35"/>
      <c r="AW92" s="35"/>
      <c r="AX92" s="35"/>
      <c r="AY92" s="35"/>
      <c r="AZ92" s="35"/>
      <c r="BA92" s="35"/>
      <c r="BB92" s="35"/>
      <c r="BC92" s="35"/>
      <c r="BD92" s="35"/>
      <c r="BE92" s="35"/>
      <c r="BF92" s="35"/>
    </row>
    <row r="93" spans="1:58" x14ac:dyDescent="0.2">
      <c r="A93" s="35"/>
      <c r="B93" s="35"/>
      <c r="C93" s="35"/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F93" s="35"/>
      <c r="AG93" s="35"/>
      <c r="AH93" s="35"/>
      <c r="AI93" s="35"/>
      <c r="AJ93" s="35"/>
      <c r="AK93" s="35"/>
      <c r="AL93" s="35"/>
      <c r="AM93" s="35"/>
      <c r="AN93" s="35"/>
      <c r="AO93" s="35"/>
      <c r="AP93" s="35"/>
      <c r="AQ93" s="35"/>
      <c r="AR93" s="35"/>
      <c r="AS93" s="35"/>
      <c r="AT93" s="35"/>
      <c r="AU93" s="35"/>
      <c r="AV93" s="35"/>
      <c r="AW93" s="35"/>
      <c r="AX93" s="35"/>
      <c r="AY93" s="35"/>
      <c r="AZ93" s="35"/>
      <c r="BA93" s="35"/>
      <c r="BB93" s="35"/>
      <c r="BC93" s="35"/>
      <c r="BD93" s="35"/>
      <c r="BE93" s="35"/>
      <c r="BF93" s="35"/>
    </row>
    <row r="94" spans="1:58" x14ac:dyDescent="0.2">
      <c r="A94" s="35"/>
      <c r="B94" s="35"/>
      <c r="C94" s="35"/>
      <c r="D94" s="35"/>
      <c r="E94" s="35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F94" s="35"/>
      <c r="AG94" s="35"/>
      <c r="AH94" s="35"/>
      <c r="AI94" s="35"/>
      <c r="AJ94" s="35"/>
      <c r="AK94" s="35"/>
      <c r="AL94" s="35"/>
      <c r="AM94" s="35"/>
      <c r="AN94" s="35"/>
      <c r="AO94" s="35"/>
      <c r="AP94" s="35"/>
      <c r="AQ94" s="35"/>
      <c r="AR94" s="35"/>
      <c r="AS94" s="35"/>
      <c r="AT94" s="35"/>
      <c r="AU94" s="35"/>
      <c r="AV94" s="35"/>
      <c r="AW94" s="35"/>
      <c r="AX94" s="35"/>
      <c r="AY94" s="35"/>
      <c r="AZ94" s="35"/>
      <c r="BA94" s="35"/>
      <c r="BB94" s="35"/>
      <c r="BC94" s="35"/>
      <c r="BD94" s="35"/>
      <c r="BE94" s="35"/>
      <c r="BF94" s="35"/>
    </row>
    <row r="95" spans="1:58" x14ac:dyDescent="0.2">
      <c r="A95" s="35"/>
      <c r="B95" s="35"/>
      <c r="C95" s="35"/>
      <c r="D95" s="35"/>
      <c r="E95" s="35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F95" s="35"/>
      <c r="AG95" s="35"/>
      <c r="AH95" s="35"/>
      <c r="AI95" s="35"/>
      <c r="AJ95" s="35"/>
      <c r="AK95" s="35"/>
      <c r="AL95" s="35"/>
      <c r="AM95" s="35"/>
      <c r="AN95" s="35"/>
      <c r="AO95" s="35"/>
      <c r="AP95" s="35"/>
      <c r="AQ95" s="35"/>
      <c r="AR95" s="35"/>
      <c r="AS95" s="35"/>
      <c r="AT95" s="35"/>
      <c r="AU95" s="35"/>
      <c r="AV95" s="35"/>
      <c r="AW95" s="35"/>
      <c r="AX95" s="35"/>
      <c r="AY95" s="35"/>
      <c r="AZ95" s="35"/>
      <c r="BA95" s="35"/>
      <c r="BB95" s="35"/>
      <c r="BC95" s="35"/>
      <c r="BD95" s="35"/>
      <c r="BE95" s="35"/>
      <c r="BF95" s="35"/>
    </row>
    <row r="96" spans="1:58" x14ac:dyDescent="0.2">
      <c r="A96" s="35"/>
      <c r="B96" s="35"/>
      <c r="C96" s="35"/>
      <c r="D96" s="35"/>
      <c r="E96" s="35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F96" s="35"/>
      <c r="AG96" s="35"/>
      <c r="AH96" s="35"/>
      <c r="AI96" s="35"/>
      <c r="AJ96" s="35"/>
      <c r="AK96" s="35"/>
      <c r="AL96" s="35"/>
      <c r="AM96" s="35"/>
      <c r="AN96" s="35"/>
      <c r="AO96" s="35"/>
      <c r="AP96" s="35"/>
      <c r="AQ96" s="35"/>
      <c r="AR96" s="35"/>
      <c r="AS96" s="35"/>
      <c r="AT96" s="35"/>
      <c r="AU96" s="35"/>
      <c r="AV96" s="35"/>
      <c r="AW96" s="35"/>
      <c r="AX96" s="35"/>
      <c r="AY96" s="35"/>
      <c r="AZ96" s="35"/>
      <c r="BA96" s="35"/>
      <c r="BB96" s="35"/>
      <c r="BC96" s="35"/>
      <c r="BD96" s="35"/>
      <c r="BE96" s="35"/>
      <c r="BF96" s="35"/>
    </row>
    <row r="97" spans="1:58" x14ac:dyDescent="0.2">
      <c r="A97" s="35"/>
      <c r="B97" s="35"/>
      <c r="C97" s="35"/>
      <c r="D97" s="35"/>
      <c r="E97" s="35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F97" s="35"/>
      <c r="AG97" s="35"/>
      <c r="AH97" s="35"/>
      <c r="AI97" s="35"/>
      <c r="AJ97" s="35"/>
      <c r="AK97" s="35"/>
      <c r="AL97" s="35"/>
      <c r="AM97" s="35"/>
      <c r="AN97" s="35"/>
      <c r="AO97" s="35"/>
      <c r="AP97" s="35"/>
      <c r="AQ97" s="35"/>
      <c r="AR97" s="35"/>
      <c r="AS97" s="35"/>
      <c r="AT97" s="35"/>
      <c r="AU97" s="35"/>
      <c r="AV97" s="35"/>
      <c r="AW97" s="35"/>
      <c r="AX97" s="35"/>
      <c r="AY97" s="35"/>
      <c r="AZ97" s="35"/>
      <c r="BA97" s="35"/>
      <c r="BB97" s="35"/>
      <c r="BC97" s="35"/>
      <c r="BD97" s="35"/>
      <c r="BE97" s="35"/>
      <c r="BF97" s="35"/>
    </row>
    <row r="98" spans="1:58" x14ac:dyDescent="0.2">
      <c r="A98" s="35"/>
      <c r="B98" s="35"/>
      <c r="C98" s="35"/>
      <c r="D98" s="35"/>
      <c r="E98" s="35"/>
      <c r="F98" s="35"/>
      <c r="G98" s="35"/>
      <c r="H98" s="35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F98" s="35"/>
      <c r="AG98" s="35"/>
      <c r="AH98" s="35"/>
      <c r="AI98" s="35"/>
      <c r="AJ98" s="35"/>
      <c r="AK98" s="35"/>
      <c r="AL98" s="35"/>
      <c r="AM98" s="35"/>
      <c r="AN98" s="35"/>
      <c r="AO98" s="35"/>
      <c r="AP98" s="35"/>
      <c r="AQ98" s="35"/>
      <c r="AR98" s="35"/>
      <c r="AS98" s="35"/>
      <c r="AT98" s="35"/>
      <c r="AU98" s="35"/>
      <c r="AV98" s="35"/>
      <c r="AW98" s="35"/>
      <c r="AX98" s="35"/>
      <c r="AY98" s="35"/>
      <c r="AZ98" s="35"/>
      <c r="BA98" s="35"/>
      <c r="BB98" s="35"/>
      <c r="BC98" s="35"/>
      <c r="BD98" s="35"/>
      <c r="BE98" s="35"/>
      <c r="BF98" s="35"/>
    </row>
    <row r="99" spans="1:58" x14ac:dyDescent="0.2">
      <c r="A99" s="35"/>
      <c r="B99" s="35"/>
      <c r="C99" s="35"/>
      <c r="D99" s="35"/>
      <c r="E99" s="35"/>
      <c r="F99" s="35"/>
      <c r="G99" s="35"/>
      <c r="H99" s="35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F99" s="35"/>
      <c r="AG99" s="35"/>
      <c r="AH99" s="35"/>
      <c r="AI99" s="35"/>
      <c r="AJ99" s="35"/>
      <c r="AK99" s="35"/>
      <c r="AL99" s="35"/>
      <c r="AM99" s="35"/>
      <c r="AN99" s="35"/>
      <c r="AO99" s="35"/>
      <c r="AP99" s="35"/>
      <c r="AQ99" s="35"/>
      <c r="AR99" s="35"/>
      <c r="AS99" s="35"/>
      <c r="AT99" s="35"/>
      <c r="AU99" s="35"/>
      <c r="AV99" s="35"/>
      <c r="AW99" s="35"/>
      <c r="AX99" s="35"/>
      <c r="AY99" s="35"/>
      <c r="AZ99" s="35"/>
      <c r="BA99" s="35"/>
      <c r="BB99" s="35"/>
      <c r="BC99" s="35"/>
      <c r="BD99" s="35"/>
      <c r="BE99" s="35"/>
      <c r="BF99" s="35"/>
    </row>
    <row r="100" spans="1:58" x14ac:dyDescent="0.2">
      <c r="A100" s="35"/>
      <c r="B100" s="35"/>
      <c r="C100" s="35"/>
      <c r="D100" s="35"/>
      <c r="E100" s="35"/>
      <c r="F100" s="35"/>
      <c r="G100" s="35"/>
      <c r="H100" s="35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F100" s="35"/>
      <c r="AG100" s="35"/>
      <c r="AH100" s="35"/>
      <c r="AI100" s="35"/>
      <c r="AJ100" s="35"/>
      <c r="AK100" s="35"/>
      <c r="AL100" s="35"/>
      <c r="AM100" s="35"/>
      <c r="AN100" s="35"/>
      <c r="AO100" s="35"/>
      <c r="AP100" s="35"/>
      <c r="AQ100" s="35"/>
      <c r="AR100" s="35"/>
      <c r="AS100" s="35"/>
      <c r="AT100" s="35"/>
      <c r="AU100" s="35"/>
      <c r="AV100" s="35"/>
      <c r="AW100" s="35"/>
      <c r="AX100" s="35"/>
      <c r="AY100" s="35"/>
      <c r="AZ100" s="35"/>
      <c r="BA100" s="35"/>
      <c r="BB100" s="35"/>
      <c r="BC100" s="35"/>
      <c r="BD100" s="35"/>
      <c r="BE100" s="35"/>
      <c r="BF100" s="35"/>
    </row>
    <row r="101" spans="1:58" x14ac:dyDescent="0.2">
      <c r="A101" s="35"/>
      <c r="B101" s="35"/>
      <c r="C101" s="35"/>
      <c r="D101" s="35"/>
      <c r="E101" s="35"/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F101" s="35"/>
      <c r="AG101" s="35"/>
      <c r="AH101" s="35"/>
      <c r="AI101" s="35"/>
      <c r="AJ101" s="35"/>
      <c r="AK101" s="35"/>
      <c r="AL101" s="35"/>
      <c r="AM101" s="35"/>
      <c r="AN101" s="35"/>
      <c r="AO101" s="35"/>
      <c r="AP101" s="35"/>
      <c r="AQ101" s="35"/>
      <c r="AR101" s="35"/>
      <c r="AS101" s="35"/>
      <c r="AT101" s="35"/>
      <c r="AU101" s="35"/>
      <c r="AV101" s="35"/>
      <c r="AW101" s="35"/>
      <c r="AX101" s="35"/>
      <c r="AY101" s="35"/>
      <c r="AZ101" s="35"/>
      <c r="BA101" s="35"/>
      <c r="BB101" s="35"/>
      <c r="BC101" s="35"/>
      <c r="BD101" s="35"/>
      <c r="BE101" s="35"/>
      <c r="BF101" s="35"/>
    </row>
    <row r="102" spans="1:58" x14ac:dyDescent="0.2">
      <c r="A102" s="35"/>
      <c r="B102" s="35"/>
      <c r="C102" s="35"/>
      <c r="D102" s="35"/>
      <c r="E102" s="35"/>
      <c r="F102" s="35"/>
      <c r="G102" s="35"/>
      <c r="H102" s="35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F102" s="35"/>
      <c r="AG102" s="35"/>
      <c r="AH102" s="35"/>
      <c r="AI102" s="35"/>
      <c r="AJ102" s="35"/>
      <c r="AK102" s="35"/>
      <c r="AL102" s="35"/>
      <c r="AM102" s="35"/>
      <c r="AN102" s="35"/>
      <c r="AO102" s="35"/>
      <c r="AP102" s="35"/>
      <c r="AQ102" s="35"/>
      <c r="AR102" s="35"/>
      <c r="AS102" s="35"/>
      <c r="AT102" s="35"/>
      <c r="AU102" s="35"/>
      <c r="AV102" s="35"/>
      <c r="AW102" s="35"/>
      <c r="AX102" s="35"/>
      <c r="AY102" s="35"/>
      <c r="AZ102" s="35"/>
      <c r="BA102" s="35"/>
      <c r="BB102" s="35"/>
      <c r="BC102" s="35"/>
      <c r="BD102" s="35"/>
      <c r="BE102" s="35"/>
      <c r="BF102" s="35"/>
    </row>
    <row r="103" spans="1:58" x14ac:dyDescent="0.2">
      <c r="A103" s="35"/>
      <c r="B103" s="35"/>
      <c r="C103" s="35"/>
      <c r="D103" s="35"/>
      <c r="E103" s="35"/>
      <c r="F103" s="35"/>
      <c r="G103" s="35"/>
      <c r="H103" s="35"/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F103" s="35"/>
      <c r="AG103" s="35"/>
      <c r="AH103" s="35"/>
      <c r="AI103" s="35"/>
      <c r="AJ103" s="35"/>
      <c r="AK103" s="35"/>
      <c r="AL103" s="35"/>
      <c r="AM103" s="35"/>
      <c r="AN103" s="35"/>
      <c r="AO103" s="35"/>
      <c r="AP103" s="35"/>
      <c r="AQ103" s="35"/>
      <c r="AR103" s="35"/>
      <c r="AS103" s="35"/>
      <c r="AT103" s="35"/>
      <c r="AU103" s="35"/>
      <c r="AV103" s="35"/>
      <c r="AW103" s="35"/>
      <c r="AX103" s="35"/>
      <c r="AY103" s="35"/>
      <c r="AZ103" s="35"/>
      <c r="BA103" s="35"/>
      <c r="BB103" s="35"/>
      <c r="BC103" s="35"/>
      <c r="BD103" s="35"/>
      <c r="BE103" s="35"/>
      <c r="BF103" s="35"/>
    </row>
    <row r="104" spans="1:58" x14ac:dyDescent="0.2">
      <c r="A104" s="35"/>
      <c r="B104" s="35"/>
      <c r="C104" s="35"/>
      <c r="D104" s="35"/>
      <c r="E104" s="35"/>
      <c r="F104" s="35"/>
      <c r="G104" s="35"/>
      <c r="H104" s="35"/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F104" s="35"/>
      <c r="AG104" s="35"/>
      <c r="AH104" s="35"/>
      <c r="AI104" s="35"/>
      <c r="AJ104" s="35"/>
      <c r="AK104" s="35"/>
      <c r="AL104" s="35"/>
      <c r="AM104" s="35"/>
      <c r="AN104" s="35"/>
      <c r="AO104" s="35"/>
      <c r="AP104" s="35"/>
      <c r="AQ104" s="35"/>
      <c r="AR104" s="35"/>
      <c r="AS104" s="35"/>
      <c r="AT104" s="35"/>
      <c r="AU104" s="35"/>
      <c r="AV104" s="35"/>
      <c r="AW104" s="35"/>
      <c r="AX104" s="35"/>
      <c r="AY104" s="35"/>
      <c r="AZ104" s="35"/>
      <c r="BA104" s="35"/>
      <c r="BB104" s="35"/>
      <c r="BC104" s="35"/>
      <c r="BD104" s="35"/>
      <c r="BE104" s="35"/>
      <c r="BF104" s="35"/>
    </row>
    <row r="105" spans="1:58" x14ac:dyDescent="0.2">
      <c r="A105" s="35"/>
      <c r="B105" s="35"/>
      <c r="C105" s="35"/>
      <c r="D105" s="35"/>
      <c r="E105" s="35"/>
      <c r="F105" s="35"/>
      <c r="G105" s="35"/>
      <c r="H105" s="35"/>
      <c r="I105" s="35"/>
      <c r="J105" s="35"/>
      <c r="K105" s="35"/>
      <c r="L105" s="35"/>
      <c r="M105" s="35"/>
      <c r="N105" s="35"/>
      <c r="O105" s="35"/>
      <c r="P105" s="35"/>
      <c r="Q105" s="35"/>
      <c r="R105" s="35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F105" s="35"/>
      <c r="AG105" s="35"/>
      <c r="AH105" s="35"/>
      <c r="AI105" s="35"/>
      <c r="AJ105" s="35"/>
      <c r="AK105" s="35"/>
      <c r="AL105" s="35"/>
      <c r="AM105" s="35"/>
      <c r="AN105" s="35"/>
      <c r="AO105" s="35"/>
      <c r="AP105" s="35"/>
      <c r="AQ105" s="35"/>
      <c r="AR105" s="35"/>
      <c r="AS105" s="35"/>
      <c r="AT105" s="35"/>
      <c r="AU105" s="35"/>
      <c r="AV105" s="35"/>
      <c r="AW105" s="35"/>
      <c r="AX105" s="35"/>
      <c r="AY105" s="35"/>
      <c r="AZ105" s="35"/>
      <c r="BA105" s="35"/>
      <c r="BB105" s="35"/>
      <c r="BC105" s="35"/>
      <c r="BD105" s="35"/>
      <c r="BE105" s="35"/>
      <c r="BF105" s="35"/>
    </row>
    <row r="106" spans="1:58" x14ac:dyDescent="0.2">
      <c r="A106" s="35"/>
      <c r="B106" s="35"/>
      <c r="C106" s="35"/>
      <c r="D106" s="35"/>
      <c r="E106" s="35"/>
      <c r="F106" s="35"/>
      <c r="G106" s="35"/>
      <c r="H106" s="35"/>
      <c r="I106" s="35"/>
      <c r="J106" s="35"/>
      <c r="K106" s="35"/>
      <c r="L106" s="35"/>
      <c r="M106" s="35"/>
      <c r="N106" s="35"/>
      <c r="O106" s="35"/>
      <c r="P106" s="35"/>
      <c r="Q106" s="35"/>
      <c r="R106" s="35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F106" s="35"/>
      <c r="AG106" s="35"/>
      <c r="AH106" s="35"/>
      <c r="AI106" s="35"/>
      <c r="AJ106" s="35"/>
      <c r="AK106" s="35"/>
      <c r="AL106" s="35"/>
      <c r="AM106" s="35"/>
      <c r="AN106" s="35"/>
      <c r="AO106" s="35"/>
      <c r="AP106" s="35"/>
      <c r="AQ106" s="35"/>
      <c r="AR106" s="35"/>
      <c r="AS106" s="35"/>
      <c r="AT106" s="35"/>
      <c r="AU106" s="35"/>
      <c r="AV106" s="35"/>
      <c r="AW106" s="35"/>
      <c r="AX106" s="35"/>
      <c r="AY106" s="35"/>
      <c r="AZ106" s="35"/>
      <c r="BA106" s="35"/>
      <c r="BB106" s="35"/>
      <c r="BC106" s="35"/>
      <c r="BD106" s="35"/>
      <c r="BE106" s="35"/>
      <c r="BF106" s="35"/>
    </row>
    <row r="107" spans="1:58" x14ac:dyDescent="0.2">
      <c r="A107" s="35"/>
      <c r="B107" s="35"/>
      <c r="C107" s="35"/>
      <c r="D107" s="35"/>
      <c r="E107" s="35"/>
      <c r="F107" s="35"/>
      <c r="G107" s="35"/>
      <c r="H107" s="35"/>
      <c r="I107" s="35"/>
      <c r="J107" s="35"/>
      <c r="K107" s="35"/>
      <c r="L107" s="35"/>
      <c r="M107" s="35"/>
      <c r="N107" s="35"/>
      <c r="O107" s="35"/>
      <c r="P107" s="35"/>
      <c r="Q107" s="35"/>
      <c r="R107" s="35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F107" s="35"/>
      <c r="AG107" s="35"/>
      <c r="AH107" s="35"/>
      <c r="AI107" s="35"/>
      <c r="AJ107" s="35"/>
      <c r="AK107" s="35"/>
      <c r="AL107" s="35"/>
      <c r="AM107" s="35"/>
      <c r="AN107" s="35"/>
      <c r="AO107" s="35"/>
      <c r="AP107" s="35"/>
      <c r="AQ107" s="35"/>
      <c r="AR107" s="35"/>
      <c r="AS107" s="35"/>
      <c r="AT107" s="35"/>
      <c r="AU107" s="35"/>
      <c r="AV107" s="35"/>
      <c r="AW107" s="35"/>
      <c r="AX107" s="35"/>
      <c r="AY107" s="35"/>
      <c r="AZ107" s="35"/>
      <c r="BA107" s="35"/>
      <c r="BB107" s="35"/>
      <c r="BC107" s="35"/>
      <c r="BD107" s="35"/>
      <c r="BE107" s="35"/>
      <c r="BF107" s="35"/>
    </row>
    <row r="108" spans="1:58" x14ac:dyDescent="0.2">
      <c r="A108" s="35"/>
      <c r="B108" s="35"/>
      <c r="C108" s="35"/>
      <c r="D108" s="35"/>
      <c r="E108" s="35"/>
      <c r="F108" s="35"/>
      <c r="G108" s="35"/>
      <c r="H108" s="35"/>
      <c r="I108" s="35"/>
      <c r="J108" s="35"/>
      <c r="K108" s="35"/>
      <c r="L108" s="35"/>
      <c r="M108" s="35"/>
      <c r="N108" s="35"/>
      <c r="O108" s="35"/>
      <c r="P108" s="35"/>
      <c r="Q108" s="35"/>
      <c r="R108" s="35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F108" s="35"/>
      <c r="AG108" s="35"/>
      <c r="AH108" s="35"/>
      <c r="AI108" s="35"/>
      <c r="AJ108" s="35"/>
      <c r="AK108" s="35"/>
      <c r="AL108" s="35"/>
      <c r="AM108" s="35"/>
      <c r="AN108" s="35"/>
      <c r="AO108" s="35"/>
      <c r="AP108" s="35"/>
      <c r="AQ108" s="35"/>
      <c r="AR108" s="35"/>
      <c r="AS108" s="35"/>
      <c r="AT108" s="35"/>
      <c r="AU108" s="35"/>
      <c r="AV108" s="35"/>
      <c r="AW108" s="35"/>
      <c r="AX108" s="35"/>
      <c r="AY108" s="35"/>
      <c r="AZ108" s="35"/>
      <c r="BA108" s="35"/>
      <c r="BB108" s="35"/>
      <c r="BC108" s="35"/>
      <c r="BD108" s="35"/>
      <c r="BE108" s="35"/>
      <c r="BF108" s="35"/>
    </row>
    <row r="109" spans="1:58" x14ac:dyDescent="0.2">
      <c r="A109" s="35"/>
      <c r="B109" s="35"/>
      <c r="C109" s="35"/>
      <c r="D109" s="35"/>
      <c r="E109" s="35"/>
      <c r="F109" s="35"/>
      <c r="G109" s="35"/>
      <c r="H109" s="35"/>
      <c r="I109" s="35"/>
      <c r="J109" s="35"/>
      <c r="K109" s="35"/>
      <c r="L109" s="35"/>
      <c r="M109" s="35"/>
      <c r="N109" s="35"/>
      <c r="O109" s="35"/>
      <c r="P109" s="35"/>
      <c r="Q109" s="35"/>
      <c r="R109" s="35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F109" s="35"/>
      <c r="AG109" s="35"/>
      <c r="AH109" s="35"/>
      <c r="AI109" s="35"/>
      <c r="AJ109" s="35"/>
      <c r="AK109" s="35"/>
      <c r="AL109" s="35"/>
      <c r="AM109" s="35"/>
      <c r="AN109" s="35"/>
      <c r="AO109" s="35"/>
      <c r="AP109" s="35"/>
      <c r="AQ109" s="35"/>
      <c r="AR109" s="35"/>
      <c r="AS109" s="35"/>
      <c r="AT109" s="35"/>
      <c r="AU109" s="35"/>
      <c r="AV109" s="35"/>
      <c r="AW109" s="35"/>
      <c r="AX109" s="35"/>
      <c r="AY109" s="35"/>
      <c r="AZ109" s="35"/>
      <c r="BA109" s="35"/>
      <c r="BB109" s="35"/>
      <c r="BC109" s="35"/>
      <c r="BD109" s="35"/>
      <c r="BE109" s="35"/>
      <c r="BF109" s="35"/>
    </row>
    <row r="110" spans="1:58" x14ac:dyDescent="0.2">
      <c r="A110" s="35"/>
      <c r="B110" s="35"/>
      <c r="C110" s="35"/>
      <c r="D110" s="35"/>
      <c r="E110" s="35"/>
      <c r="F110" s="35"/>
      <c r="G110" s="35"/>
      <c r="H110" s="35"/>
      <c r="I110" s="35"/>
      <c r="J110" s="35"/>
      <c r="K110" s="35"/>
      <c r="L110" s="35"/>
      <c r="M110" s="35"/>
      <c r="N110" s="35"/>
      <c r="O110" s="35"/>
      <c r="P110" s="35"/>
      <c r="Q110" s="35"/>
      <c r="R110" s="35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F110" s="35"/>
      <c r="AG110" s="35"/>
      <c r="AH110" s="35"/>
      <c r="AI110" s="35"/>
      <c r="AJ110" s="35"/>
      <c r="AK110" s="35"/>
      <c r="AL110" s="35"/>
      <c r="AM110" s="35"/>
      <c r="AN110" s="35"/>
      <c r="AO110" s="35"/>
      <c r="AP110" s="35"/>
      <c r="AQ110" s="35"/>
      <c r="AR110" s="35"/>
      <c r="AS110" s="35"/>
      <c r="AT110" s="35"/>
      <c r="AU110" s="35"/>
      <c r="AV110" s="35"/>
      <c r="AW110" s="35"/>
      <c r="AX110" s="35"/>
      <c r="AY110" s="35"/>
      <c r="AZ110" s="35"/>
      <c r="BA110" s="35"/>
      <c r="BB110" s="35"/>
      <c r="BC110" s="35"/>
      <c r="BD110" s="35"/>
      <c r="BE110" s="35"/>
      <c r="BF110" s="35"/>
    </row>
    <row r="111" spans="1:58" x14ac:dyDescent="0.2">
      <c r="A111" s="35"/>
      <c r="B111" s="35"/>
      <c r="C111" s="35"/>
      <c r="D111" s="35"/>
      <c r="E111" s="35"/>
      <c r="F111" s="35"/>
      <c r="G111" s="35"/>
      <c r="H111" s="35"/>
      <c r="I111" s="35"/>
      <c r="J111" s="35"/>
      <c r="K111" s="35"/>
      <c r="L111" s="35"/>
      <c r="M111" s="35"/>
      <c r="N111" s="35"/>
      <c r="O111" s="35"/>
      <c r="P111" s="35"/>
      <c r="Q111" s="35"/>
      <c r="R111" s="35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F111" s="35"/>
      <c r="AG111" s="35"/>
      <c r="AH111" s="35"/>
      <c r="AI111" s="35"/>
      <c r="AJ111" s="35"/>
      <c r="AK111" s="35"/>
      <c r="AL111" s="35"/>
      <c r="AM111" s="35"/>
      <c r="AN111" s="35"/>
      <c r="AO111" s="35"/>
      <c r="AP111" s="35"/>
      <c r="AQ111" s="35"/>
      <c r="AR111" s="35"/>
      <c r="AS111" s="35"/>
      <c r="AT111" s="35"/>
      <c r="AU111" s="35"/>
      <c r="AV111" s="35"/>
      <c r="AW111" s="35"/>
      <c r="AX111" s="35"/>
      <c r="AY111" s="35"/>
      <c r="AZ111" s="35"/>
      <c r="BA111" s="35"/>
      <c r="BB111" s="35"/>
      <c r="BC111" s="35"/>
      <c r="BD111" s="35"/>
      <c r="BE111" s="35"/>
      <c r="BF111" s="35"/>
    </row>
    <row r="112" spans="1:58" x14ac:dyDescent="0.2">
      <c r="A112" s="35"/>
      <c r="B112" s="35"/>
      <c r="C112" s="35"/>
      <c r="D112" s="35"/>
      <c r="E112" s="35"/>
      <c r="F112" s="35"/>
      <c r="G112" s="35"/>
      <c r="H112" s="35"/>
      <c r="I112" s="35"/>
      <c r="J112" s="35"/>
      <c r="K112" s="35"/>
      <c r="L112" s="35"/>
      <c r="M112" s="35"/>
      <c r="N112" s="35"/>
      <c r="O112" s="35"/>
      <c r="P112" s="35"/>
      <c r="Q112" s="35"/>
      <c r="R112" s="35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  <c r="AF112" s="35"/>
      <c r="AG112" s="35"/>
      <c r="AH112" s="35"/>
      <c r="AI112" s="35"/>
      <c r="AJ112" s="35"/>
      <c r="AK112" s="35"/>
      <c r="AL112" s="35"/>
      <c r="AM112" s="35"/>
      <c r="AN112" s="35"/>
      <c r="AO112" s="35"/>
      <c r="AP112" s="35"/>
      <c r="AQ112" s="35"/>
      <c r="AR112" s="35"/>
      <c r="AS112" s="35"/>
      <c r="AT112" s="35"/>
      <c r="AU112" s="35"/>
      <c r="AV112" s="35"/>
      <c r="AW112" s="35"/>
      <c r="AX112" s="35"/>
      <c r="AY112" s="35"/>
      <c r="AZ112" s="35"/>
      <c r="BA112" s="35"/>
      <c r="BB112" s="35"/>
      <c r="BC112" s="35"/>
      <c r="BD112" s="35"/>
      <c r="BE112" s="35"/>
      <c r="BF112" s="35"/>
    </row>
    <row r="113" spans="1:58" x14ac:dyDescent="0.2">
      <c r="A113" s="35"/>
      <c r="B113" s="35"/>
      <c r="C113" s="35"/>
      <c r="D113" s="35"/>
      <c r="E113" s="35"/>
      <c r="F113" s="35"/>
      <c r="G113" s="35"/>
      <c r="H113" s="35"/>
      <c r="I113" s="35"/>
      <c r="J113" s="35"/>
      <c r="K113" s="35"/>
      <c r="L113" s="35"/>
      <c r="M113" s="35"/>
      <c r="N113" s="35"/>
      <c r="O113" s="35"/>
      <c r="P113" s="35"/>
      <c r="Q113" s="35"/>
      <c r="R113" s="35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F113" s="35"/>
      <c r="AG113" s="35"/>
      <c r="AH113" s="35"/>
      <c r="AI113" s="35"/>
      <c r="AJ113" s="35"/>
      <c r="AK113" s="35"/>
      <c r="AL113" s="35"/>
      <c r="AM113" s="35"/>
      <c r="AN113" s="35"/>
      <c r="AO113" s="35"/>
      <c r="AP113" s="35"/>
      <c r="AQ113" s="35"/>
      <c r="AR113" s="35"/>
      <c r="AS113" s="35"/>
      <c r="AT113" s="35"/>
      <c r="AU113" s="35"/>
      <c r="AV113" s="35"/>
      <c r="AW113" s="35"/>
      <c r="AX113" s="35"/>
      <c r="AY113" s="35"/>
      <c r="AZ113" s="35"/>
      <c r="BA113" s="35"/>
      <c r="BB113" s="35"/>
      <c r="BC113" s="35"/>
      <c r="BD113" s="35"/>
      <c r="BE113" s="35"/>
      <c r="BF113" s="35"/>
    </row>
    <row r="114" spans="1:58" x14ac:dyDescent="0.2">
      <c r="A114" s="35"/>
      <c r="B114" s="35"/>
      <c r="C114" s="35"/>
      <c r="D114" s="35"/>
      <c r="E114" s="35"/>
      <c r="F114" s="35"/>
      <c r="G114" s="35"/>
      <c r="H114" s="35"/>
      <c r="I114" s="35"/>
      <c r="J114" s="35"/>
      <c r="K114" s="35"/>
      <c r="L114" s="35"/>
      <c r="M114" s="35"/>
      <c r="N114" s="35"/>
      <c r="O114" s="35"/>
      <c r="P114" s="35"/>
      <c r="Q114" s="35"/>
      <c r="R114" s="35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  <c r="AF114" s="35"/>
      <c r="AG114" s="35"/>
      <c r="AH114" s="35"/>
      <c r="AI114" s="35"/>
      <c r="AJ114" s="35"/>
      <c r="AK114" s="35"/>
      <c r="AL114" s="35"/>
      <c r="AM114" s="35"/>
      <c r="AN114" s="35"/>
      <c r="AO114" s="35"/>
      <c r="AP114" s="35"/>
      <c r="AQ114" s="35"/>
      <c r="AR114" s="35"/>
      <c r="AS114" s="35"/>
      <c r="AT114" s="35"/>
      <c r="AU114" s="35"/>
      <c r="AV114" s="35"/>
      <c r="AW114" s="35"/>
      <c r="AX114" s="35"/>
      <c r="AY114" s="35"/>
      <c r="AZ114" s="35"/>
      <c r="BA114" s="35"/>
      <c r="BB114" s="35"/>
      <c r="BC114" s="35"/>
      <c r="BD114" s="35"/>
      <c r="BE114" s="35"/>
      <c r="BF114" s="35"/>
    </row>
    <row r="115" spans="1:58" x14ac:dyDescent="0.2">
      <c r="A115" s="35"/>
      <c r="B115" s="35"/>
      <c r="C115" s="35"/>
      <c r="D115" s="35"/>
      <c r="E115" s="35"/>
      <c r="F115" s="35"/>
      <c r="G115" s="35"/>
      <c r="H115" s="35"/>
      <c r="I115" s="35"/>
      <c r="J115" s="35"/>
      <c r="K115" s="35"/>
      <c r="L115" s="35"/>
      <c r="M115" s="35"/>
      <c r="N115" s="35"/>
      <c r="O115" s="35"/>
      <c r="P115" s="35"/>
      <c r="Q115" s="35"/>
      <c r="R115" s="35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  <c r="AF115" s="35"/>
      <c r="AG115" s="35"/>
      <c r="AH115" s="35"/>
      <c r="AI115" s="35"/>
      <c r="AJ115" s="35"/>
      <c r="AK115" s="35"/>
      <c r="AL115" s="35"/>
      <c r="AM115" s="35"/>
      <c r="AN115" s="35"/>
      <c r="AO115" s="35"/>
      <c r="AP115" s="35"/>
      <c r="AQ115" s="35"/>
      <c r="AR115" s="35"/>
      <c r="AS115" s="35"/>
      <c r="AT115" s="35"/>
      <c r="AU115" s="35"/>
      <c r="AV115" s="35"/>
      <c r="AW115" s="35"/>
      <c r="AX115" s="35"/>
      <c r="AY115" s="35"/>
      <c r="AZ115" s="35"/>
      <c r="BA115" s="35"/>
      <c r="BB115" s="35"/>
      <c r="BC115" s="35"/>
      <c r="BD115" s="35"/>
      <c r="BE115" s="35"/>
      <c r="BF115" s="35"/>
    </row>
    <row r="116" spans="1:58" x14ac:dyDescent="0.2">
      <c r="A116" s="35"/>
      <c r="B116" s="35"/>
      <c r="C116" s="35"/>
      <c r="D116" s="35"/>
      <c r="E116" s="35"/>
      <c r="F116" s="35"/>
      <c r="G116" s="35"/>
      <c r="H116" s="35"/>
      <c r="I116" s="35"/>
      <c r="J116" s="35"/>
      <c r="K116" s="35"/>
      <c r="L116" s="35"/>
      <c r="M116" s="35"/>
      <c r="N116" s="35"/>
      <c r="O116" s="35"/>
      <c r="P116" s="35"/>
      <c r="Q116" s="35"/>
      <c r="R116" s="35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  <c r="AF116" s="35"/>
      <c r="AG116" s="35"/>
      <c r="AH116" s="35"/>
      <c r="AI116" s="35"/>
      <c r="AJ116" s="35"/>
      <c r="AK116" s="35"/>
      <c r="AL116" s="35"/>
      <c r="AM116" s="35"/>
      <c r="AN116" s="35"/>
      <c r="AO116" s="35"/>
      <c r="AP116" s="35"/>
      <c r="AQ116" s="35"/>
      <c r="AR116" s="35"/>
      <c r="AS116" s="35"/>
      <c r="AT116" s="35"/>
      <c r="AU116" s="35"/>
      <c r="AV116" s="35"/>
      <c r="AW116" s="35"/>
      <c r="AX116" s="35"/>
      <c r="AY116" s="35"/>
      <c r="AZ116" s="35"/>
      <c r="BA116" s="35"/>
      <c r="BB116" s="35"/>
      <c r="BC116" s="35"/>
      <c r="BD116" s="35"/>
      <c r="BE116" s="35"/>
      <c r="BF116" s="35"/>
    </row>
    <row r="117" spans="1:58" x14ac:dyDescent="0.2">
      <c r="A117" s="35"/>
      <c r="B117" s="35"/>
      <c r="C117" s="35"/>
      <c r="D117" s="35"/>
      <c r="E117" s="35"/>
      <c r="F117" s="35"/>
      <c r="G117" s="35"/>
      <c r="H117" s="35"/>
      <c r="I117" s="35"/>
      <c r="J117" s="35"/>
      <c r="K117" s="35"/>
      <c r="L117" s="35"/>
      <c r="M117" s="35"/>
      <c r="N117" s="35"/>
      <c r="O117" s="35"/>
      <c r="P117" s="35"/>
      <c r="Q117" s="35"/>
      <c r="R117" s="35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F117" s="35"/>
      <c r="AG117" s="35"/>
      <c r="AH117" s="35"/>
      <c r="AI117" s="35"/>
      <c r="AJ117" s="35"/>
      <c r="AK117" s="35"/>
      <c r="AL117" s="35"/>
      <c r="AM117" s="35"/>
      <c r="AN117" s="35"/>
      <c r="AO117" s="35"/>
      <c r="AP117" s="35"/>
      <c r="AQ117" s="35"/>
      <c r="AR117" s="35"/>
      <c r="AS117" s="35"/>
      <c r="AT117" s="35"/>
      <c r="AU117" s="35"/>
      <c r="AV117" s="35"/>
      <c r="AW117" s="35"/>
      <c r="AX117" s="35"/>
      <c r="AY117" s="35"/>
      <c r="AZ117" s="35"/>
      <c r="BA117" s="35"/>
      <c r="BB117" s="35"/>
      <c r="BC117" s="35"/>
      <c r="BD117" s="35"/>
      <c r="BE117" s="35"/>
      <c r="BF117" s="35"/>
    </row>
    <row r="118" spans="1:58" x14ac:dyDescent="0.2">
      <c r="A118" s="35"/>
      <c r="B118" s="35"/>
      <c r="C118" s="35"/>
      <c r="D118" s="35"/>
      <c r="E118" s="35"/>
      <c r="F118" s="35"/>
      <c r="G118" s="35"/>
      <c r="H118" s="35"/>
      <c r="I118" s="35"/>
      <c r="J118" s="35"/>
      <c r="K118" s="35"/>
      <c r="L118" s="35"/>
      <c r="M118" s="35"/>
      <c r="N118" s="35"/>
      <c r="O118" s="35"/>
      <c r="P118" s="35"/>
      <c r="Q118" s="35"/>
      <c r="R118" s="35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F118" s="35"/>
      <c r="AG118" s="35"/>
      <c r="AH118" s="35"/>
      <c r="AI118" s="35"/>
      <c r="AJ118" s="35"/>
      <c r="AK118" s="35"/>
      <c r="AL118" s="35"/>
      <c r="AM118" s="35"/>
      <c r="AN118" s="35"/>
      <c r="AO118" s="35"/>
      <c r="AP118" s="35"/>
      <c r="AQ118" s="35"/>
      <c r="AR118" s="35"/>
      <c r="AS118" s="35"/>
      <c r="AT118" s="35"/>
      <c r="AU118" s="35"/>
      <c r="AV118" s="35"/>
      <c r="AW118" s="35"/>
      <c r="AX118" s="35"/>
      <c r="AY118" s="35"/>
      <c r="AZ118" s="35"/>
      <c r="BA118" s="35"/>
      <c r="BB118" s="35"/>
      <c r="BC118" s="35"/>
      <c r="BD118" s="35"/>
      <c r="BE118" s="35"/>
      <c r="BF118" s="35"/>
    </row>
    <row r="119" spans="1:58" x14ac:dyDescent="0.2">
      <c r="A119" s="35"/>
      <c r="B119" s="35"/>
      <c r="C119" s="35"/>
      <c r="D119" s="35"/>
      <c r="E119" s="35"/>
      <c r="F119" s="35"/>
      <c r="G119" s="35"/>
      <c r="H119" s="35"/>
      <c r="I119" s="35"/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F119" s="35"/>
      <c r="AG119" s="35"/>
      <c r="AH119" s="35"/>
      <c r="AI119" s="35"/>
      <c r="AJ119" s="35"/>
      <c r="AK119" s="35"/>
      <c r="AL119" s="35"/>
      <c r="AM119" s="35"/>
      <c r="AN119" s="35"/>
      <c r="AO119" s="35"/>
      <c r="AP119" s="35"/>
      <c r="AQ119" s="35"/>
      <c r="AR119" s="35"/>
      <c r="AS119" s="35"/>
      <c r="AT119" s="35"/>
      <c r="AU119" s="35"/>
      <c r="AV119" s="35"/>
      <c r="AW119" s="35"/>
      <c r="AX119" s="35"/>
      <c r="AY119" s="35"/>
      <c r="AZ119" s="35"/>
      <c r="BA119" s="35"/>
      <c r="BB119" s="35"/>
      <c r="BC119" s="35"/>
      <c r="BD119" s="35"/>
      <c r="BE119" s="35"/>
      <c r="BF119" s="35"/>
    </row>
    <row r="120" spans="1:58" x14ac:dyDescent="0.2">
      <c r="A120" s="35"/>
      <c r="B120" s="35"/>
      <c r="C120" s="35"/>
      <c r="D120" s="35"/>
      <c r="E120" s="35"/>
      <c r="F120" s="35"/>
      <c r="G120" s="35"/>
      <c r="H120" s="35"/>
      <c r="I120" s="35"/>
      <c r="J120" s="35"/>
      <c r="K120" s="35"/>
      <c r="L120" s="35"/>
      <c r="M120" s="35"/>
      <c r="N120" s="35"/>
      <c r="O120" s="35"/>
      <c r="P120" s="35"/>
      <c r="Q120" s="35"/>
      <c r="R120" s="35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F120" s="35"/>
      <c r="AG120" s="35"/>
      <c r="AH120" s="35"/>
      <c r="AI120" s="35"/>
      <c r="AJ120" s="35"/>
      <c r="AK120" s="35"/>
      <c r="AL120" s="35"/>
      <c r="AM120" s="35"/>
      <c r="AN120" s="35"/>
      <c r="AO120" s="35"/>
      <c r="AP120" s="35"/>
      <c r="AQ120" s="35"/>
      <c r="AR120" s="35"/>
      <c r="AS120" s="35"/>
      <c r="AT120" s="35"/>
      <c r="AU120" s="35"/>
      <c r="AV120" s="35"/>
      <c r="AW120" s="35"/>
      <c r="AX120" s="35"/>
      <c r="AY120" s="35"/>
      <c r="AZ120" s="35"/>
      <c r="BA120" s="35"/>
      <c r="BB120" s="35"/>
      <c r="BC120" s="35"/>
      <c r="BD120" s="35"/>
      <c r="BE120" s="35"/>
      <c r="BF120" s="35"/>
    </row>
    <row r="121" spans="1:58" x14ac:dyDescent="0.2">
      <c r="A121" s="35"/>
      <c r="B121" s="35"/>
      <c r="C121" s="35"/>
      <c r="D121" s="35"/>
      <c r="E121" s="35"/>
      <c r="F121" s="35"/>
      <c r="G121" s="35"/>
      <c r="H121" s="35"/>
      <c r="I121" s="35"/>
      <c r="J121" s="35"/>
      <c r="K121" s="35"/>
      <c r="L121" s="35"/>
      <c r="M121" s="35"/>
      <c r="N121" s="35"/>
      <c r="O121" s="35"/>
      <c r="P121" s="35"/>
      <c r="Q121" s="35"/>
      <c r="R121" s="35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F121" s="35"/>
      <c r="AG121" s="35"/>
      <c r="AH121" s="35"/>
      <c r="AI121" s="35"/>
      <c r="AJ121" s="35"/>
      <c r="AK121" s="35"/>
      <c r="AL121" s="35"/>
      <c r="AM121" s="35"/>
      <c r="AN121" s="35"/>
      <c r="AO121" s="35"/>
      <c r="AP121" s="35"/>
      <c r="AQ121" s="35"/>
      <c r="AR121" s="35"/>
      <c r="AS121" s="35"/>
      <c r="AT121" s="35"/>
      <c r="AU121" s="35"/>
      <c r="AV121" s="35"/>
      <c r="AW121" s="35"/>
      <c r="AX121" s="35"/>
      <c r="AY121" s="35"/>
      <c r="AZ121" s="35"/>
      <c r="BA121" s="35"/>
      <c r="BB121" s="35"/>
      <c r="BC121" s="35"/>
      <c r="BD121" s="35"/>
      <c r="BE121" s="35"/>
      <c r="BF121" s="35"/>
    </row>
    <row r="122" spans="1:58" x14ac:dyDescent="0.2">
      <c r="A122" s="35"/>
      <c r="B122" s="35"/>
      <c r="C122" s="35"/>
      <c r="D122" s="35"/>
      <c r="E122" s="35"/>
      <c r="F122" s="35"/>
      <c r="G122" s="35"/>
      <c r="H122" s="35"/>
      <c r="I122" s="35"/>
      <c r="J122" s="35"/>
      <c r="K122" s="35"/>
      <c r="L122" s="35"/>
      <c r="M122" s="35"/>
      <c r="N122" s="35"/>
      <c r="O122" s="35"/>
      <c r="P122" s="35"/>
      <c r="Q122" s="35"/>
      <c r="R122" s="35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F122" s="35"/>
      <c r="AG122" s="35"/>
      <c r="AH122" s="35"/>
      <c r="AI122" s="35"/>
      <c r="AJ122" s="35"/>
      <c r="AK122" s="35"/>
      <c r="AL122" s="35"/>
      <c r="AM122" s="35"/>
      <c r="AN122" s="35"/>
      <c r="AO122" s="35"/>
      <c r="AP122" s="35"/>
      <c r="AQ122" s="35"/>
      <c r="AR122" s="35"/>
      <c r="AS122" s="35"/>
      <c r="AT122" s="35"/>
      <c r="AU122" s="35"/>
      <c r="AV122" s="35"/>
      <c r="AW122" s="35"/>
      <c r="AX122" s="35"/>
      <c r="AY122" s="35"/>
      <c r="AZ122" s="35"/>
      <c r="BA122" s="35"/>
      <c r="BB122" s="35"/>
      <c r="BC122" s="35"/>
      <c r="BD122" s="35"/>
      <c r="BE122" s="35"/>
      <c r="BF122" s="35"/>
    </row>
    <row r="123" spans="1:58" x14ac:dyDescent="0.2">
      <c r="A123" s="35"/>
      <c r="B123" s="35"/>
      <c r="C123" s="35"/>
      <c r="D123" s="35"/>
      <c r="E123" s="35"/>
      <c r="F123" s="35"/>
      <c r="G123" s="35"/>
      <c r="H123" s="35"/>
      <c r="I123" s="35"/>
      <c r="J123" s="35"/>
      <c r="K123" s="35"/>
      <c r="L123" s="35"/>
      <c r="M123" s="35"/>
      <c r="N123" s="35"/>
      <c r="O123" s="35"/>
      <c r="P123" s="35"/>
      <c r="Q123" s="35"/>
      <c r="R123" s="35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F123" s="35"/>
      <c r="AG123" s="35"/>
      <c r="AH123" s="35"/>
      <c r="AI123" s="35"/>
      <c r="AJ123" s="35"/>
      <c r="AK123" s="35"/>
      <c r="AL123" s="35"/>
      <c r="AM123" s="35"/>
      <c r="AN123" s="35"/>
      <c r="AO123" s="35"/>
      <c r="AP123" s="35"/>
      <c r="AQ123" s="35"/>
      <c r="AR123" s="35"/>
      <c r="AS123" s="35"/>
      <c r="AT123" s="35"/>
      <c r="AU123" s="35"/>
      <c r="AV123" s="35"/>
      <c r="AW123" s="35"/>
      <c r="AX123" s="35"/>
      <c r="AY123" s="35"/>
      <c r="AZ123" s="35"/>
      <c r="BA123" s="35"/>
      <c r="BB123" s="35"/>
      <c r="BC123" s="35"/>
      <c r="BD123" s="35"/>
      <c r="BE123" s="35"/>
      <c r="BF123" s="35"/>
    </row>
    <row r="124" spans="1:58" x14ac:dyDescent="0.2">
      <c r="A124" s="35"/>
      <c r="B124" s="35"/>
      <c r="C124" s="35"/>
      <c r="D124" s="35"/>
      <c r="E124" s="35"/>
      <c r="F124" s="35"/>
      <c r="G124" s="35"/>
      <c r="H124" s="35"/>
      <c r="I124" s="35"/>
      <c r="J124" s="35"/>
      <c r="K124" s="35"/>
      <c r="L124" s="35"/>
      <c r="M124" s="35"/>
      <c r="N124" s="35"/>
      <c r="O124" s="35"/>
      <c r="P124" s="35"/>
      <c r="Q124" s="35"/>
      <c r="R124" s="35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F124" s="35"/>
      <c r="AG124" s="35"/>
      <c r="AH124" s="35"/>
      <c r="AI124" s="35"/>
      <c r="AJ124" s="35"/>
      <c r="AK124" s="35"/>
      <c r="AL124" s="35"/>
      <c r="AM124" s="35"/>
      <c r="AN124" s="35"/>
      <c r="AO124" s="35"/>
      <c r="AP124" s="35"/>
      <c r="AQ124" s="35"/>
      <c r="AR124" s="35"/>
      <c r="AS124" s="35"/>
      <c r="AT124" s="35"/>
      <c r="AU124" s="35"/>
      <c r="AV124" s="35"/>
      <c r="AW124" s="35"/>
      <c r="AX124" s="35"/>
      <c r="AY124" s="35"/>
      <c r="AZ124" s="35"/>
      <c r="BA124" s="35"/>
      <c r="BB124" s="35"/>
      <c r="BC124" s="35"/>
      <c r="BD124" s="35"/>
      <c r="BE124" s="35"/>
      <c r="BF124" s="35"/>
    </row>
    <row r="125" spans="1:58" x14ac:dyDescent="0.2">
      <c r="A125" s="35"/>
      <c r="B125" s="35"/>
      <c r="C125" s="35"/>
      <c r="D125" s="35"/>
      <c r="E125" s="35"/>
      <c r="F125" s="35"/>
      <c r="G125" s="35"/>
      <c r="H125" s="35"/>
      <c r="I125" s="35"/>
      <c r="J125" s="35"/>
      <c r="K125" s="35"/>
      <c r="L125" s="35"/>
      <c r="M125" s="35"/>
      <c r="N125" s="35"/>
      <c r="O125" s="35"/>
      <c r="P125" s="35"/>
      <c r="Q125" s="35"/>
      <c r="R125" s="35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F125" s="35"/>
      <c r="AG125" s="35"/>
      <c r="AH125" s="35"/>
      <c r="AI125" s="35"/>
      <c r="AJ125" s="35"/>
      <c r="AK125" s="35"/>
      <c r="AL125" s="35"/>
      <c r="AM125" s="35"/>
      <c r="AN125" s="35"/>
      <c r="AO125" s="35"/>
      <c r="AP125" s="35"/>
      <c r="AQ125" s="35"/>
      <c r="AR125" s="35"/>
      <c r="AS125" s="35"/>
      <c r="AT125" s="35"/>
      <c r="AU125" s="35"/>
      <c r="AV125" s="35"/>
      <c r="AW125" s="35"/>
      <c r="AX125" s="35"/>
      <c r="AY125" s="35"/>
      <c r="AZ125" s="35"/>
      <c r="BA125" s="35"/>
      <c r="BB125" s="35"/>
      <c r="BC125" s="35"/>
      <c r="BD125" s="35"/>
      <c r="BE125" s="35"/>
      <c r="BF125" s="35"/>
    </row>
    <row r="126" spans="1:58" x14ac:dyDescent="0.2">
      <c r="A126" s="35"/>
      <c r="B126" s="35"/>
      <c r="C126" s="35"/>
      <c r="D126" s="35"/>
      <c r="E126" s="35"/>
      <c r="F126" s="35"/>
      <c r="G126" s="35"/>
      <c r="H126" s="35"/>
      <c r="I126" s="35"/>
      <c r="J126" s="35"/>
      <c r="K126" s="35"/>
      <c r="L126" s="35"/>
      <c r="M126" s="35"/>
      <c r="N126" s="35"/>
      <c r="O126" s="35"/>
      <c r="P126" s="35"/>
      <c r="Q126" s="35"/>
      <c r="R126" s="35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F126" s="35"/>
      <c r="AG126" s="35"/>
      <c r="AH126" s="35"/>
      <c r="AI126" s="35"/>
      <c r="AJ126" s="35"/>
      <c r="AK126" s="35"/>
      <c r="AL126" s="35"/>
      <c r="AM126" s="35"/>
      <c r="AN126" s="35"/>
      <c r="AO126" s="35"/>
      <c r="AP126" s="35"/>
      <c r="AQ126" s="35"/>
      <c r="AR126" s="35"/>
      <c r="AS126" s="35"/>
      <c r="AT126" s="35"/>
      <c r="AU126" s="35"/>
      <c r="AV126" s="35"/>
      <c r="AW126" s="35"/>
      <c r="AX126" s="35"/>
      <c r="AY126" s="35"/>
      <c r="AZ126" s="35"/>
      <c r="BA126" s="35"/>
      <c r="BB126" s="35"/>
      <c r="BC126" s="35"/>
      <c r="BD126" s="35"/>
      <c r="BE126" s="35"/>
      <c r="BF126" s="35"/>
    </row>
  </sheetData>
  <sheetProtection algorithmName="SHA-512" hashValue="rDvZI4YqAwhcXdHGwkjrlnVq9mXE8n/xUM7p9Xascj6pAto2z6EgIOhepc0RAbQLgOFL77C8nHupOkJD3s6h7g==" saltValue="R+KArx15kk7xCoJSeBQFlA==" spinCount="100000" sheet="1" objects="1" scenarios="1" selectLockedCells="1"/>
  <mergeCells count="142">
    <mergeCell ref="B1:AW4"/>
    <mergeCell ref="B6:I6"/>
    <mergeCell ref="J6:K7"/>
    <mergeCell ref="M6:T6"/>
    <mergeCell ref="U6:V7"/>
    <mergeCell ref="X6:AE6"/>
    <mergeCell ref="AF6:AG7"/>
    <mergeCell ref="AI6:AP6"/>
    <mergeCell ref="AQ6:AR7"/>
    <mergeCell ref="AT6:BE11"/>
    <mergeCell ref="AI8:AP8"/>
    <mergeCell ref="AQ8:AR9"/>
    <mergeCell ref="B9:I9"/>
    <mergeCell ref="M9:T9"/>
    <mergeCell ref="X9:AE9"/>
    <mergeCell ref="AI9:AP9"/>
    <mergeCell ref="B7:I7"/>
    <mergeCell ref="M7:T7"/>
    <mergeCell ref="X7:AE7"/>
    <mergeCell ref="AI7:AP7"/>
    <mergeCell ref="B8:I8"/>
    <mergeCell ref="J8:K9"/>
    <mergeCell ref="M8:T8"/>
    <mergeCell ref="U8:V9"/>
    <mergeCell ref="X8:AE8"/>
    <mergeCell ref="AF8:AG9"/>
    <mergeCell ref="AI10:AP10"/>
    <mergeCell ref="AQ10:AR11"/>
    <mergeCell ref="B11:I11"/>
    <mergeCell ref="M11:T11"/>
    <mergeCell ref="X11:AE11"/>
    <mergeCell ref="AI11:AP11"/>
    <mergeCell ref="B10:I10"/>
    <mergeCell ref="J10:K11"/>
    <mergeCell ref="M10:T10"/>
    <mergeCell ref="U10:V11"/>
    <mergeCell ref="X10:AE10"/>
    <mergeCell ref="AF10:AG11"/>
    <mergeCell ref="X12:AE12"/>
    <mergeCell ref="AF12:AG13"/>
    <mergeCell ref="AI12:AP12"/>
    <mergeCell ref="AQ12:AR13"/>
    <mergeCell ref="AT12:BA12"/>
    <mergeCell ref="BB12:BC13"/>
    <mergeCell ref="X13:AE13"/>
    <mergeCell ref="AI13:AP13"/>
    <mergeCell ref="AT13:BA13"/>
    <mergeCell ref="AI14:AP14"/>
    <mergeCell ref="AQ14:AR15"/>
    <mergeCell ref="AT14:BA15"/>
    <mergeCell ref="BB14:BC15"/>
    <mergeCell ref="B15:I15"/>
    <mergeCell ref="M15:T15"/>
    <mergeCell ref="X15:AE15"/>
    <mergeCell ref="AI15:AP15"/>
    <mergeCell ref="B14:I14"/>
    <mergeCell ref="J14:K15"/>
    <mergeCell ref="M14:T14"/>
    <mergeCell ref="U14:V15"/>
    <mergeCell ref="X14:AE14"/>
    <mergeCell ref="AF14:AG15"/>
    <mergeCell ref="AI18:AP18"/>
    <mergeCell ref="AQ18:AR19"/>
    <mergeCell ref="B19:I19"/>
    <mergeCell ref="M19:T19"/>
    <mergeCell ref="X19:AE19"/>
    <mergeCell ref="AI19:AP19"/>
    <mergeCell ref="B18:I18"/>
    <mergeCell ref="J18:K19"/>
    <mergeCell ref="M18:T18"/>
    <mergeCell ref="U18:V19"/>
    <mergeCell ref="X18:AE18"/>
    <mergeCell ref="AF18:AG19"/>
    <mergeCell ref="AI20:AP20"/>
    <mergeCell ref="AQ20:AR21"/>
    <mergeCell ref="B21:I21"/>
    <mergeCell ref="M21:T21"/>
    <mergeCell ref="X21:AE21"/>
    <mergeCell ref="AI21:AP21"/>
    <mergeCell ref="B20:I20"/>
    <mergeCell ref="J20:K21"/>
    <mergeCell ref="M20:T20"/>
    <mergeCell ref="U20:V21"/>
    <mergeCell ref="X20:AE20"/>
    <mergeCell ref="AF20:AG21"/>
    <mergeCell ref="AI22:AP22"/>
    <mergeCell ref="AQ22:AR23"/>
    <mergeCell ref="AT22:BA22"/>
    <mergeCell ref="BB22:BC23"/>
    <mergeCell ref="B23:I23"/>
    <mergeCell ref="M23:T23"/>
    <mergeCell ref="X23:AE23"/>
    <mergeCell ref="AI23:AP23"/>
    <mergeCell ref="AT23:BA23"/>
    <mergeCell ref="B22:I22"/>
    <mergeCell ref="J22:K23"/>
    <mergeCell ref="M22:T22"/>
    <mergeCell ref="U22:V23"/>
    <mergeCell ref="X22:AE22"/>
    <mergeCell ref="AF22:AG23"/>
    <mergeCell ref="AI24:AP24"/>
    <mergeCell ref="AQ24:AR25"/>
    <mergeCell ref="AT24:BA24"/>
    <mergeCell ref="BB24:BC25"/>
    <mergeCell ref="B25:I25"/>
    <mergeCell ref="M25:T25"/>
    <mergeCell ref="X25:AE25"/>
    <mergeCell ref="AI25:AP25"/>
    <mergeCell ref="AT25:BA25"/>
    <mergeCell ref="B24:I24"/>
    <mergeCell ref="J24:K25"/>
    <mergeCell ref="M24:T24"/>
    <mergeCell ref="U24:V25"/>
    <mergeCell ref="X24:AE24"/>
    <mergeCell ref="AF24:AG25"/>
    <mergeCell ref="BB28:BC29"/>
    <mergeCell ref="B32:D32"/>
    <mergeCell ref="E32:G32"/>
    <mergeCell ref="H32:Y32"/>
    <mergeCell ref="Z32:AQ32"/>
    <mergeCell ref="AR32:AX32"/>
    <mergeCell ref="AY32:BD32"/>
    <mergeCell ref="B28:F29"/>
    <mergeCell ref="H28:AD29"/>
    <mergeCell ref="AE28:AG29"/>
    <mergeCell ref="AI28:AP29"/>
    <mergeCell ref="AQ28:AR29"/>
    <mergeCell ref="AT28:BA29"/>
    <mergeCell ref="P36:AL36"/>
    <mergeCell ref="AY36:BD36"/>
    <mergeCell ref="B34:D34"/>
    <mergeCell ref="E34:G34"/>
    <mergeCell ref="H34:Y34"/>
    <mergeCell ref="Z34:AQ34"/>
    <mergeCell ref="AR34:AX34"/>
    <mergeCell ref="AY34:BD34"/>
    <mergeCell ref="B33:D33"/>
    <mergeCell ref="E33:G33"/>
    <mergeCell ref="H33:Y33"/>
    <mergeCell ref="Z33:AQ33"/>
    <mergeCell ref="AR33:AX33"/>
    <mergeCell ref="AY33:BD33"/>
  </mergeCells>
  <dataValidations count="1">
    <dataValidation type="list" allowBlank="1" showInputMessage="1" showErrorMessage="1" sqref="AE28:AG29" xr:uid="{882F6475-0594-9F4B-B654-B84F417E8D25}">
      <formula1>",I,II,III,IV,V,VI,VII,VIII,IX,X"</formula1>
    </dataValidation>
  </dataValidations>
  <pageMargins left="0.25" right="0.25" top="0.75" bottom="0.75" header="0.3" footer="0.3"/>
  <pageSetup paperSize="9" orientation="landscape" horizontalDpi="0" verticalDpi="0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de8b0d7-8891-4d82-b8bd-d3cb9f512c97" xsi:nil="true"/>
    <lcf76f155ced4ddcb4097134ff3c332f xmlns="7baa1586-d542-4136-a8fe-28a1d0c5fb0a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73AE4B462C81B4192524FCAFEFC41D2" ma:contentTypeVersion="18" ma:contentTypeDescription="Ein neues Dokument erstellen." ma:contentTypeScope="" ma:versionID="ce83255bd928ad1b24bae0c78cc82c57">
  <xsd:schema xmlns:xsd="http://www.w3.org/2001/XMLSchema" xmlns:xs="http://www.w3.org/2001/XMLSchema" xmlns:p="http://schemas.microsoft.com/office/2006/metadata/properties" xmlns:ns2="7baa1586-d542-4136-a8fe-28a1d0c5fb0a" xmlns:ns3="8de8b0d7-8891-4d82-b8bd-d3cb9f512c97" targetNamespace="http://schemas.microsoft.com/office/2006/metadata/properties" ma:root="true" ma:fieldsID="c9fd41f1219858c2e20338cb9528797e" ns2:_="" ns3:_="">
    <xsd:import namespace="7baa1586-d542-4136-a8fe-28a1d0c5fb0a"/>
    <xsd:import namespace="8de8b0d7-8891-4d82-b8bd-d3cb9f512c9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aa1586-d542-4136-a8fe-28a1d0c5fb0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Bildmarkierungen" ma:readOnly="false" ma:fieldId="{5cf76f15-5ced-4ddc-b409-7134ff3c332f}" ma:taxonomyMulti="true" ma:sspId="80519e87-9aff-4d0c-8f90-bc5089d2924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5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e8b0d7-8891-4d82-b8bd-d3cb9f512c97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5411ca4f-b09d-4e62-9ae9-a7775ec37eaa}" ma:internalName="TaxCatchAll" ma:showField="CatchAllData" ma:web="8de8b0d7-8891-4d82-b8bd-d3cb9f512c9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2F004A3-5004-42A4-8A94-CB2D38C4042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C4C662D-62FD-4869-A247-2FA3B46E9F9A}">
  <ds:schemaRefs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purl.org/dc/terms/"/>
    <ds:schemaRef ds:uri="http://schemas.microsoft.com/office/2006/metadata/properties"/>
    <ds:schemaRef ds:uri="http://schemas.openxmlformats.org/package/2006/metadata/core-properties"/>
    <ds:schemaRef ds:uri="8de8b0d7-8891-4d82-b8bd-d3cb9f512c97"/>
    <ds:schemaRef ds:uri="7baa1586-d542-4136-a8fe-28a1d0c5fb0a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60951705-93E0-4ABF-AD75-F060465985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baa1586-d542-4136-a8fe-28a1d0c5fb0a"/>
    <ds:schemaRef ds:uri="8de8b0d7-8891-4d82-b8bd-d3cb9f512c9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Arbeitsblätter</vt:lpstr>
      </vt:variant>
      <vt:variant>
        <vt:i4>12</vt:i4>
      </vt:variant>
      <vt:variant>
        <vt:lpstr>Benannte Bereiche</vt:lpstr>
      </vt:variant>
      <vt:variant>
        <vt:i4>11</vt:i4>
      </vt:variant>
    </vt:vector>
  </HeadingPairs>
  <TitlesOfParts>
    <vt:vector size="23" baseType="lpstr">
      <vt:lpstr>Anleitung</vt:lpstr>
      <vt:lpstr>Kopfdaten</vt:lpstr>
      <vt:lpstr>Meldung (1)</vt:lpstr>
      <vt:lpstr>Meldung (2)</vt:lpstr>
      <vt:lpstr>Meldung (3)</vt:lpstr>
      <vt:lpstr>Meldung (4)</vt:lpstr>
      <vt:lpstr>Meldung (5)</vt:lpstr>
      <vt:lpstr>Meldung (6)</vt:lpstr>
      <vt:lpstr>Meldung (7)</vt:lpstr>
      <vt:lpstr>Meldung (8)</vt:lpstr>
      <vt:lpstr>Meldung (9)</vt:lpstr>
      <vt:lpstr>Meldung (10)</vt:lpstr>
      <vt:lpstr>Kopfdaten!Druckbereich</vt:lpstr>
      <vt:lpstr>'Meldung (1)'!Druckbereich</vt:lpstr>
      <vt:lpstr>'Meldung (10)'!Druckbereich</vt:lpstr>
      <vt:lpstr>'Meldung (2)'!Druckbereich</vt:lpstr>
      <vt:lpstr>'Meldung (3)'!Druckbereich</vt:lpstr>
      <vt:lpstr>'Meldung (4)'!Druckbereich</vt:lpstr>
      <vt:lpstr>'Meldung (5)'!Druckbereich</vt:lpstr>
      <vt:lpstr>'Meldung (6)'!Druckbereich</vt:lpstr>
      <vt:lpstr>'Meldung (7)'!Druckbereich</vt:lpstr>
      <vt:lpstr>'Meldung (8)'!Druckbereich</vt:lpstr>
      <vt:lpstr>'Meldung (9)'!Druckbereich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Frank Fleige</dc:creator>
  <cp:lastModifiedBy>Frank Fleige</cp:lastModifiedBy>
  <cp:lastPrinted>2020-11-08T09:28:21Z</cp:lastPrinted>
  <dcterms:created xsi:type="dcterms:W3CDTF">2017-11-05T12:39:44Z</dcterms:created>
  <dcterms:modified xsi:type="dcterms:W3CDTF">2024-09-04T20:37:50Z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0x010100973AE4B462C81B4192524FCAFEFC41D2</vt:lpwstr>
  </property>
  <property fmtid="{D5CDD505-2E9C-101B-9397-08002B2CF9AE}" pid="3" name="MediaServiceImageTags">
    <vt:lpwstr/>
  </property>
</Properties>
</file>